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736"/>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<sst xmlns="http://schemas.openxmlformats.org/spreadsheetml/2006/main" xmlns:r="http://schemas.openxmlformats.org/officeDocument/2006/relationships" count="545" uniqueCount="545">
  <si>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</si>
  <si>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5"/>
  </si>
  <si>
    <t>福祉基金(R04年度末現在)</t>
    <rPh sb="0" eb="2">
      <t>フクシ</t>
    </rPh>
    <phoneticPr fontId="6"/>
  </si>
  <si>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</si>
  <si>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</si>
  <si>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</si>
  <si>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</si>
  <si>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</si>
  <si>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</si>
  <si>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</si>
  <si>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</si>
  <si>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</si>
  <si>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</si>
  <si>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</si>
  <si>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</si>
  <si>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</si>
  <si>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</si>
  <si>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</si>
  <si>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</si>
  <si>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</si>
  <si>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</si>
  <si>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</si>
  <si>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</si>
  <si>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</si>
  <si>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</si>
  <si>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</si>
  <si>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</si>
  <si>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</si>
  <si>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</si>
  <si>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</si>
  <si>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</si>
  <si>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</si>
  <si>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</si>
  <si>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</si>
  <si>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</si>
  <si>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</si>
  <si>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</si>
  <si>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</si>
  <si>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</si>
  <si>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</si>
  <si>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</si>
  <si>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</si>
  <si>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</si>
  <si>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</si>
  <si>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</si>
  <si>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</si>
  <si>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</si>
  <si>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</si>
  <si>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</si>
  <si>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</si>
  <si>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</si>
  <si>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</si>
  <si>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</si>
  <si>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※1 令和5年度中に市町村合併した団体で、合併前の団体ごとの決算に基づく実質公債費比率を算出していない団体については、グラフを表記しない。</t>
    <rPh sb="3" eb="5">
      <t>レイワ</t>
    </rPh>
    <phoneticPr fontId="6"/>
  </si>
  <si>
    <t>国民健康保険事業特別会計診療施設勘定</t>
  </si>
  <si>
    <t>当該団体(円)</t>
  </si>
  <si>
    <t>(一般財源計)</t>
  </si>
  <si>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</si>
  <si>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</si>
  <si>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</si>
  <si>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</si>
  <si>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</si>
  <si>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</si>
  <si>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</si>
  <si>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</si>
  <si>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</si>
  <si>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</si>
  <si>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</si>
  <si>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</si>
  <si>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</si>
  <si>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</si>
  <si>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</si>
  <si>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</si>
  <si>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</si>
  <si>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</si>
  <si>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</si>
  <si>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</si>
  <si>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</si>
  <si>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</si>
  <si>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</si>
  <si>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</si>
  <si>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</si>
  <si>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</si>
  <si>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</si>
  <si>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</si>
  <si>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</si>
  <si>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</si>
  <si>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</si>
  <si>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</si>
  <si>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</si>
  <si>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</si>
  <si>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</si>
  <si>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</si>
  <si>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</si>
  <si>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</si>
  <si>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</si>
  <si>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</si>
  <si>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</si>
  <si>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</si>
  <si>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</si>
  <si>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</si>
  <si>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</si>
  <si>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</si>
  <si>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</si>
  <si>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</si>
  <si>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</si>
  <si>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</si>
  <si>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</si>
  <si>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</si>
  <si>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</si>
  <si>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</si>
  <si>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</si>
  <si>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</si>
  <si>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</si>
  <si>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</si>
  <si>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</si>
  <si>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</si>
  <si>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</si>
  <si>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</si>
  <si>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</si>
  <si>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</si>
  <si>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</si>
  <si>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</si>
  <si>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</si>
  <si>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北海道更別村</t>
  </si>
  <si>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</si>
  <si>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</si>
  <si>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</si>
  <si>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</si>
  <si>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</si>
  <si>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</si>
  <si>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</si>
  <si>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</si>
  <si>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</si>
  <si>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</si>
  <si>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</si>
  <si>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</si>
  <si>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</si>
  <si>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</si>
  <si>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</si>
  <si>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</si>
  <si>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</si>
  <si>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</si>
  <si>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</si>
  <si>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</si>
  <si>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</si>
  <si>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Ⅰ－０</t>
  </si>
  <si>
    <t>指定団体等の指定状況</t>
  </si>
  <si>
    <t>歳出総額</t>
  </si>
  <si>
    <t>ゴルフ場利用税交付金</t>
  </si>
  <si>
    <t>寄附金</t>
  </si>
  <si>
    <t>村有林野基金(R04年度末現在)</t>
    <rPh sb="0" eb="2">
      <t>ソンユウ</t>
    </rPh>
    <rPh sb="2" eb="4">
      <t>リンヤ</t>
    </rPh>
    <phoneticPr fontId="6"/>
  </si>
  <si>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</si>
  <si>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</si>
  <si>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</si>
  <si>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</si>
  <si>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</si>
  <si>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</si>
  <si>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</si>
  <si>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</si>
  <si>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</si>
  <si>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</si>
  <si>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</si>
  <si>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</si>
  <si>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定数</t>
    <rPh sb="0" eb="2">
      <t>テイスウ</t>
    </rPh>
    <phoneticPr fontId="6"/>
  </si>
  <si>
    <t>更別村</t>
  </si>
  <si>
    <t>地方交付税種地</t>
    <rPh sb="0" eb="2">
      <t>チホウ</t>
    </rPh>
    <rPh sb="2" eb="5">
      <t>コウフゼイ</t>
    </rPh>
    <rPh sb="5" eb="6">
      <t>シュ</t>
    </rPh>
    <rPh sb="6" eb="7">
      <t>チ</t>
    </rPh>
    <phoneticPr fontId="6"/>
  </si>
  <si>
    <t>-3.3</t>
  </si>
  <si>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</si>
  <si>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</si>
  <si>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</si>
  <si>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</si>
  <si>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</si>
  <si>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</si>
  <si>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</si>
  <si>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</si>
  <si>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</si>
  <si>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</si>
  <si>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</si>
  <si>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</si>
  <si>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</si>
  <si>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</si>
  <si>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</si>
  <si>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</si>
  <si>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</si>
  <si>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</si>
  <si>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</si>
  <si>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</si>
  <si>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</si>
  <si>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</si>
  <si>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</si>
  <si>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</si>
  <si>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</si>
  <si>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</si>
  <si>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</si>
  <si>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</si>
  <si>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</si>
  <si>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</si>
  <si>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</si>
  <si>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とかち広域消防事務組合</t>
    <rPh sb="3" eb="5">
      <t>コウイキ</t>
    </rPh>
    <rPh sb="5" eb="7">
      <t>ショウボウ</t>
    </rPh>
    <rPh sb="7" eb="9">
      <t>ジム</t>
    </rPh>
    <rPh sb="9" eb="11">
      <t>クミアイ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</si>
  <si>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</si>
  <si>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</si>
  <si>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</si>
  <si>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</si>
  <si>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</si>
  <si>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</si>
  <si>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</si>
  <si>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</si>
  <si>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</si>
  <si>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</si>
  <si>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</si>
  <si>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</si>
  <si>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</si>
  <si>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</si>
  <si>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</si>
  <si>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</si>
  <si>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</si>
  <si>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</si>
  <si>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</si>
  <si>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</si>
  <si>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</si>
  <si>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</si>
  <si>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</si>
  <si>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</si>
  <si>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</si>
  <si>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</si>
  <si>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</si>
  <si>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-0.6</t>
  </si>
  <si>
    <t>基準財政収入額</t>
  </si>
  <si>
    <t>労働費</t>
  </si>
  <si>
    <t>増減率  (％)</t>
    <rPh sb="0" eb="2">
      <t>ゾウゲン</t>
    </rPh>
    <rPh sb="2" eb="3">
      <t>リツ</t>
    </rPh>
    <phoneticPr fontId="6"/>
  </si>
  <si>
    <t>純資産又は
正味財産</t>
  </si>
  <si>
    <t>-0.7</t>
  </si>
  <si>
    <t>決算額 (A)</t>
    <rPh sb="0" eb="2">
      <t>ケッサン</t>
    </rPh>
    <rPh sb="2" eb="3">
      <t>ガク</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</si>
  <si>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</si>
  <si>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</si>
  <si>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</si>
  <si>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</si>
  <si>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</si>
  <si>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</si>
  <si>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</si>
  <si>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</si>
  <si>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</si>
  <si>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</si>
  <si>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</si>
  <si>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当該団体
からの
出資金</t>
  </si>
  <si>
    <t>▲ 10.74</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</si>
  <si>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</si>
  <si>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</si>
  <si>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</si>
  <si>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</si>
  <si>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</si>
  <si>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</si>
  <si>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</si>
  <si>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</si>
  <si>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</si>
  <si>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</si>
  <si>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</si>
  <si>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</si>
  <si>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</si>
  <si>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</si>
  <si>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</si>
  <si>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</si>
  <si>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</si>
  <si>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</si>
  <si>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</si>
  <si>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</si>
  <si>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</si>
  <si>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</si>
  <si>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</si>
  <si>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</si>
  <si>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</si>
  <si>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</si>
  <si>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</si>
  <si>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</si>
  <si>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</si>
  <si>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</si>
  <si>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</si>
  <si>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</si>
  <si>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</si>
  <si>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</si>
  <si>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</si>
  <si>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</si>
  <si>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</si>
  <si>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</si>
  <si>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</si>
  <si>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</si>
  <si>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</si>
  <si>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</si>
  <si>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</si>
  <si>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</si>
  <si>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</si>
  <si>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</si>
  <si>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</si>
  <si>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</si>
  <si>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</si>
  <si>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</si>
  <si>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</si>
  <si>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</si>
  <si>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</si>
  <si>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</si>
  <si>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</si>
  <si>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</si>
  <si>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</si>
  <si>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</si>
  <si>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</si>
  <si>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</si>
  <si>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</si>
  <si>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</si>
  <si>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</si>
  <si>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</si>
  <si>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</si>
  <si>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</si>
  <si>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</si>
  <si>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</si>
  <si>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</si>
  <si>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</si>
  <si>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十勝圏複合事務組合</t>
    <rPh sb="0" eb="9">
      <t>トカチケン</t>
    </rPh>
    <phoneticPr fontId="6"/>
  </si>
  <si>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</si>
  <si>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</si>
  <si>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</si>
  <si>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</si>
  <si>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</si>
  <si>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</si>
  <si>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</si>
  <si>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</si>
  <si>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</si>
  <si>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</si>
  <si>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</si>
  <si>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</si>
  <si>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</si>
  <si>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</si>
  <si>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</si>
  <si>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</si>
  <si>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</si>
  <si>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</si>
  <si>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</si>
  <si>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</si>
  <si>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</si>
  <si>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</si>
  <si>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</si>
  <si>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</si>
  <si>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</si>
  <si>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</si>
  <si>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</si>
  <si>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</si>
  <si>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</si>
  <si>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</si>
  <si>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</si>
  <si>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</si>
  <si>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</si>
  <si>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</si>
  <si>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</si>
  <si>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</si>
  <si>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</si>
  <si>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</si>
  <si>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</si>
  <si>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</si>
  <si>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</si>
  <si>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</si>
  <si>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</si>
  <si>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</si>
  <si>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</si>
  <si>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</si>
  <si>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</si>
  <si>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</si>
  <si>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</si>
  <si>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</si>
  <si>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</si>
  <si>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</si>
  <si>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</si>
  <si>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</si>
  <si>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</si>
  <si>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</si>
  <si>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</si>
  <si>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</si>
  <si>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</si>
  <si>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</si>
  <si>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</si>
  <si>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</si>
  <si>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</si>
  <si>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</si>
  <si>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</si>
  <si>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</si>
  <si>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</si>
  <si>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</si>
  <si>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</si>
  <si>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</si>
  <si>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</si>
  <si>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</si>
  <si>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</si>
  <si>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</si>
  <si>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</si>
  <si>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</si>
  <si>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</si>
  <si>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</si>
  <si>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</si>
  <si>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</si>
  <si>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</si>
  <si>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</si>
  <si>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</si>
  <si>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</si>
  <si>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</si>
  <si>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</si>
  <si>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</si>
  <si>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</si>
  <si>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</si>
  <si>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</si>
  <si>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</si>
  <si>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</si>
  <si>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</si>
  <si>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</si>
  <si>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</si>
  <si>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</si>
  <si>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</si>
  <si>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</si>
  <si>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</si>
  <si>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</si>
  <si>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</si>
  <si>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</si>
  <si>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</si>
  <si>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国民健康保険事業特別会計事業勘定</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</si>
  <si>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</si>
  <si>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</si>
  <si>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</si>
  <si>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</si>
  <si>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</si>
  <si>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</si>
  <si>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</si>
  <si>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</si>
  <si>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</si>
  <si>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</si>
  <si>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</si>
  <si>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</si>
  <si>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</si>
  <si>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</si>
  <si>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</si>
  <si>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</si>
  <si>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</si>
  <si>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</si>
  <si>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</si>
  <si>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</si>
  <si>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</si>
  <si>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</si>
  <si>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</si>
  <si>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</si>
  <si>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</si>
  <si>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</si>
  <si>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</si>
  <si>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</si>
  <si>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</si>
  <si>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</si>
  <si>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</si>
  <si>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</si>
  <si>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</si>
  <si>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</si>
  <si>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</si>
  <si>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</si>
  <si>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後期高齢者医療事業特別会計</t>
  </si>
  <si>
    <t>介護保険事業特別会計事業勘定</t>
  </si>
  <si>
    <t>※令和5年度中に市町村合併した団体で、合併前の団体ごとの決算に基づく実質公債費比率を算出していない団体については、グラフを表記しない。</t>
    <rPh sb="1" eb="3">
      <t>レイワ</t>
    </rPh>
    <phoneticPr fontId="6"/>
  </si>
  <si>
    <t>公共施設等整備基金(R04年度末現在)</t>
    <rPh sb="0" eb="2">
      <t>コウキョウ</t>
    </rPh>
    <rPh sb="2" eb="4">
      <t>シセツ</t>
    </rPh>
    <rPh sb="4" eb="5">
      <t>トウ</t>
    </rPh>
    <rPh sb="5" eb="7">
      <t>セイビ</t>
    </rPh>
    <phoneticPr fontId="6"/>
  </si>
  <si>
    <t>介護保険事業特別会計サービス事業勘定</t>
  </si>
  <si>
    <t>法適用企業</t>
  </si>
  <si>
    <t>公共下水道事業特別会計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</si>
  <si>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</si>
  <si>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</si>
  <si>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</si>
  <si>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</si>
  <si>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</si>
  <si>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</si>
  <si>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</si>
  <si>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</si>
  <si>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</si>
  <si>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</si>
  <si>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</si>
  <si>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</si>
  <si>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</si>
  <si>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</si>
  <si>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</si>
  <si>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</si>
  <si>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</si>
  <si>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</si>
  <si>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</si>
  <si>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</si>
  <si>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</si>
  <si>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</si>
  <si>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</si>
  <si>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</si>
  <si>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</si>
  <si>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</si>
  <si>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</si>
  <si>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</si>
  <si>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</si>
  <si>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</si>
  <si>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</si>
  <si>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</si>
  <si>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</si>
  <si>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</si>
  <si>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</si>
  <si>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</si>
  <si>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</si>
  <si>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</si>
  <si>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</si>
  <si>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</si>
  <si>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</si>
  <si>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</si>
  <si>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</si>
  <si>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</si>
  <si>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</si>
  <si>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</si>
  <si>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</si>
  <si>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</si>
  <si>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</si>
  <si>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</si>
  <si>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</si>
  <si>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</si>
  <si>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</si>
  <si>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</si>
  <si>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</si>
  <si>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</si>
  <si>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</si>
  <si>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</si>
  <si>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</si>
  <si>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</si>
  <si>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</si>
  <si>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</si>
  <si>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</si>
  <si>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</si>
  <si>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将来負担比率は過去より比率が発生していないが、有形固定資産減価償却率は年々上昇しており、類似団体平均値よりも５％ほど高く推移している。
公共施設等総合管理計画の改訂結果に基づき、老朽化した施設の解体や類似施設の統廃合を進めていく。また、可能な限り国の補助金や有利な起債（辺地債や過疎債）の活用を行い、基金を積立て比率が悪化しないように努めていきたい。
将来的にはＰＰＰやＰＦＩなどの民間提案制度の導入も検討を進めていかなければならない。</t>
    <rPh sb="60" eb="62">
      <t>スイイ</t>
    </rPh>
    <phoneticPr fontId="6"/>
  </si>
  <si>
    <t>R02</t>
  </si>
  <si>
    <t>R03</t>
  </si>
  <si>
    <t>R04</t>
  </si>
  <si>
    <t>その他会計（赤字）</t>
  </si>
  <si>
    <t>（百万円）</t>
  </si>
  <si>
    <t>農業振興基金(R04年度末現在)</t>
    <rPh sb="0" eb="2">
      <t>ノウギョウ</t>
    </rPh>
    <rPh sb="2" eb="4">
      <t>シンコウ</t>
    </rPh>
    <phoneticPr fontId="6"/>
  </si>
  <si>
    <t>協働のまちづくり基金(R04年度末現在)</t>
    <rPh sb="0" eb="2">
      <t>キョウドウ</t>
    </rPh>
    <phoneticPr fontId="6"/>
  </si>
  <si>
    <t>十勝中部広域水道企業団</t>
    <rPh sb="0" eb="11">
      <t>トカチチュウブ</t>
    </rPh>
    <phoneticPr fontId="6"/>
  </si>
  <si>
    <t>㈱さらべつ産業振興公社</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</si>
  <si>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</si>
  <si>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</si>
  <si>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</si>
  <si>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将来負担比率は過去より比率が発生していない。実質公債費率は9.2％から7.6％へ減少し、類似団体平均値と同程度となった。
公債費の償還ピークが令和元年度であるため、比率は下がってきたが、再び過疎債や辺地債を借り入れているため、今後は横ばいとなる見通しである。
今後も過度な地方債発行を行わず、元利償還金が急激に増加しないような財政運営が必要と考えている。</t>
    <rPh sb="40" eb="42">
      <t>ゲンショウ</t>
    </rPh>
    <rPh sb="52" eb="55">
      <t>ドウテイド</t>
    </rPh>
    <rPh sb="93" eb="94">
      <t>フタタ</t>
    </rPh>
    <rPh sb="95" eb="97">
      <t>カソ</t>
    </rPh>
    <rPh sb="97" eb="98">
      <t>サイ</t>
    </rPh>
    <rPh sb="99" eb="101">
      <t>ヘンチ</t>
    </rPh>
    <rPh sb="101" eb="102">
      <t>サイ</t>
    </rPh>
    <rPh sb="103" eb="104">
      <t>カ</t>
    </rPh>
    <rPh sb="105" eb="106">
      <t>イ</t>
    </rPh>
    <rPh sb="113" eb="115">
      <t>コンゴ</t>
    </rPh>
    <rPh sb="116" eb="117">
      <t>ヨコ</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</si>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</sst>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231068</c:v>
                </c:pt>
                <c:pt idx="1">
                  <c:v>366108</c:v>
                </c:pt>
                <c:pt idx="2">
                  <c:v>259344</c:v>
                </c:pt>
                <c:pt idx="3">
                  <c:v>252011</c:v>
                </c:pt>
                <c:pt idx="4">
                  <c:v>254471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6.89</c:v>
                </c:pt>
                <c:pt idx="1">
                  <c:v>1.47</c:v>
                </c:pt>
                <c:pt idx="2">
                  <c:v>4.4400000000000004</c:v>
                </c:pt>
                <c:pt idx="3">
                  <c:v>6.78</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70.790000000000006</c:v>
                </c:pt>
                <c:pt idx="1">
                  <c:v>60.58</c:v>
                </c:pt>
                <c:pt idx="2">
                  <c:v>56.47</c:v>
                </c:pt>
                <c:pt idx="3">
                  <c:v>50.48</c:v>
                </c:pt>
                <c:pt idx="4">
                  <c:v>56.72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c:v>
                </c:pt>
                <c:pt idx="1">
                  <c:v>-10.74</c:v>
                </c:pt>
                <c:pt idx="2">
                  <c:v>0.45</c:v>
                </c:pt>
                <c:pt idx="3">
                  <c:v>4.8099999999999996</c:v>
                </c:pt>
                <c:pt idx="4">
                  <c:v>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0.84</c:v>
                </c:pt>
                <c:pt idx="4">
                  <c:v>#N/A</c:v>
                </c:pt>
                <c:pt idx="5">
                  <c:v>0.24</c:v>
                </c:pt>
                <c:pt idx="6">
                  <c:v>#N/A</c:v>
                </c:pt>
                <c:pt idx="7">
                  <c:v>0.31</c:v>
                </c:pt>
                <c:pt idx="8">
                  <c:v>#N/A</c:v>
                </c:pt>
                <c:pt idx="9">
                  <c:v>0.13</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0.39</c:v>
                </c:pt>
                <c:pt idx="4">
                  <c:v>#N/A</c:v>
                </c:pt>
                <c:pt idx="5">
                  <c:v>0.85</c:v>
                </c:pt>
                <c:pt idx="6">
                  <c:v>#N/A</c:v>
                </c:pt>
                <c:pt idx="7">
                  <c:v>0.32</c:v>
                </c:pt>
                <c:pt idx="8">
                  <c:v>#N/A</c:v>
                </c:pt>
                <c:pt idx="9">
                  <c:v>0.28000000000000003</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0.13</c:v>
                </c:pt>
                <c:pt idx="2">
                  <c:v>#N/A</c:v>
                </c:pt>
                <c:pt idx="3">
                  <c:v>0.49</c:v>
                </c:pt>
                <c:pt idx="4">
                  <c:v>#N/A</c:v>
                </c:pt>
                <c:pt idx="5">
                  <c:v>0.77</c:v>
                </c:pt>
                <c:pt idx="6">
                  <c:v>#N/A</c:v>
                </c:pt>
                <c:pt idx="7">
                  <c:v>1.1399999999999999</c:v>
                </c:pt>
                <c:pt idx="8">
                  <c:v>#N/A</c:v>
                </c:pt>
                <c:pt idx="9">
                  <c:v>1.79</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0.28999999999999998</c:v>
                </c:pt>
                <c:pt idx="2">
                  <c:v>#N/A</c:v>
                </c:pt>
                <c:pt idx="3">
                  <c:v>0.75</c:v>
                </c:pt>
                <c:pt idx="4">
                  <c:v>#N/A</c:v>
                </c:pt>
                <c:pt idx="5">
                  <c:v>1.22</c:v>
                </c:pt>
                <c:pt idx="6">
                  <c:v>#N/A</c:v>
                </c:pt>
                <c:pt idx="7">
                  <c:v>1.44</c:v>
                </c:pt>
                <c:pt idx="8">
                  <c:v>#N/A</c:v>
                </c:pt>
                <c:pt idx="9">
                  <c:v>2.99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6.89</c:v>
                </c:pt>
                <c:pt idx="2">
                  <c:v>#N/A</c:v>
                </c:pt>
                <c:pt idx="3">
                  <c:v>1.46</c:v>
                </c:pt>
                <c:pt idx="4">
                  <c:v>#N/A</c:v>
                </c:pt>
                <c:pt idx="5">
                  <c:v>4.43</c:v>
                </c:pt>
                <c:pt idx="6">
                  <c:v>#N/A</c:v>
                </c:pt>
                <c:pt idx="7">
                  <c:v>6.78</c:v>
                </c:pt>
                <c:pt idx="8">
                  <c:v>#N/A</c:v>
                </c:pt>
                <c:pt idx="9">
                  <c:v>6.23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581</c:v>
                </c:pt>
                <c:pt idx="5">
                  <c:v>590</c:v>
                </c:pt>
                <c:pt idx="8">
                  <c:v>544</c:v>
                </c:pt>
                <c:pt idx="11">
                  <c:v>533</c:v>
                </c:pt>
                <c:pt idx="14">
                  <c:v>560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9</c:v>
                </c:pt>
                <c:pt idx="6">
                  <c:v>10</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1</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c:v>
                </c:pt>
                <c:pt idx="3">
                  <c:v>57</c:v>
                </c:pt>
                <c:pt idx="6">
                  <c:v>60</c:v>
                </c:pt>
                <c:pt idx="9">
                  <c:v>54</c:v>
                </c:pt>
                <c:pt idx="12">
                  <c:v>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742</c:v>
                </c:pt>
                <c:pt idx="3">
                  <c:v>764</c:v>
                </c:pt>
                <c:pt idx="6">
                  <c:v>681</c:v>
                </c:pt>
                <c:pt idx="9">
                  <c:v>686</c:v>
                </c:pt>
                <c:pt idx="12">
                  <c:v>642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226</c:v>
                </c:pt>
                <c:pt idx="2">
                  <c:v>#N/A</c:v>
                </c:pt>
                <c:pt idx="3">
                  <c:v>#N/A</c:v>
                </c:pt>
                <c:pt idx="4">
                  <c:v>241</c:v>
                </c:pt>
                <c:pt idx="5">
                  <c:v>#N/A</c:v>
                </c:pt>
                <c:pt idx="6">
                  <c:v>#N/A</c:v>
                </c:pt>
                <c:pt idx="7">
                  <c:v>209</c:v>
                </c:pt>
                <c:pt idx="8">
                  <c:v>#N/A</c:v>
                </c:pt>
                <c:pt idx="9">
                  <c:v>#N/A</c:v>
                </c:pt>
                <c:pt idx="10">
                  <c:v>211</c:v>
                </c:pt>
                <c:pt idx="11">
                  <c:v>#N/A</c:v>
                </c:pt>
                <c:pt idx="12">
                  <c:v>#N/A</c:v>
                </c:pt>
                <c:pt idx="13">
                  <c:v>143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4200</c:v>
                </c:pt>
                <c:pt idx="5">
                  <c:v>4046</c:v>
                </c:pt>
                <c:pt idx="8">
                  <c:v>3962</c:v>
                </c:pt>
                <c:pt idx="11">
                  <c:v>3949</c:v>
                </c:pt>
                <c:pt idx="14">
                  <c:v>3891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73</c:v>
                </c:pt>
                <c:pt idx="5">
                  <c:v>57</c:v>
                </c:pt>
                <c:pt idx="8">
                  <c:v>41</c:v>
                </c:pt>
                <c:pt idx="11">
                  <c:v>24</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5428</c:v>
                </c:pt>
                <c:pt idx="5">
                  <c:v>5131</c:v>
                </c:pt>
                <c:pt idx="8">
                  <c:v>5138</c:v>
                </c:pt>
                <c:pt idx="11">
                  <c:v>5419</c:v>
                </c:pt>
                <c:pt idx="14">
                  <c:v>5617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551</c:v>
                </c:pt>
                <c:pt idx="3">
                  <c:v>654</c:v>
                </c:pt>
                <c:pt idx="6">
                  <c:v>667</c:v>
                </c:pt>
                <c:pt idx="9">
                  <c:v>683</c:v>
                </c:pt>
                <c:pt idx="12">
                  <c:v>656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18</c:v>
                </c:pt>
                <c:pt idx="6">
                  <c:v>15</c:v>
                </c:pt>
                <c:pt idx="9">
                  <c:v>13</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478</c:v>
                </c:pt>
                <c:pt idx="3">
                  <c:v>528</c:v>
                </c:pt>
                <c:pt idx="6">
                  <c:v>527</c:v>
                </c:pt>
                <c:pt idx="9">
                  <c:v>552</c:v>
                </c:pt>
                <c:pt idx="12">
                  <c:v>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286</c:v>
                </c:pt>
                <c:pt idx="3">
                  <c:v>81</c:v>
                </c:pt>
                <c:pt idx="6">
                  <c:v>220</c:v>
                </c:pt>
                <c:pt idx="9">
                  <c:v>89</c:v>
                </c:pt>
                <c:pt idx="12">
                  <c:v>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4386</c:v>
                </c:pt>
                <c:pt idx="3">
                  <c:v>3883</c:v>
                </c:pt>
                <c:pt idx="6">
                  <c:v>3662</c:v>
                </c:pt>
                <c:pt idx="9">
                  <c:v>3439</c:v>
                </c:pt>
                <c:pt idx="12">
                  <c:v>3246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1617</c:v>
                </c:pt>
                <c:pt idx="1">
                  <c:v>1563</c:v>
                </c:pt>
                <c:pt idx="2">
                  <c:v>1719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315</c:v>
                </c:pt>
                <c:pt idx="1">
                  <c:v>315</c:v>
                </c:pt>
                <c:pt idx="2">
                  <c:v>315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2844</c:v>
                </c:pt>
                <c:pt idx="1">
                  <c:v>3174</c:v>
                </c:pt>
                <c:pt idx="2">
                  <c:v>3204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{A1106A09-E9D2-48AA-A9C8-0E982ECD048A}</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{BECA31D9-E44E-4786-BFBA-75A861D46B03}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{908BB9B9-277A-487B-BEAB-0B0C1D00B89B}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{C9AF8703-2F52-46FB-8861-8FC0C7BFC931}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{F9AA16B3-7603-4A80-AAA3-A92EC4D002AD}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{6A0FF715-7BC2-4925-A838-5637DBBEAE5F}</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{232CF667-9D82-4FE9-AB21-B7E5CEA0FC66}</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{8B7E5A91-DEB5-4ED5-93CC-3AA3EDD25C52}</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{19B302B8-81AB-4101-A5AD-1C06DDB42354}</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62.3</c:v>
                </c:pt>
                <c:pt idx="8">
                  <c:v>64.2</c:v>
                </c:pt>
                <c:pt idx="16">
                  <c:v>65.400000000000006</c:v>
                </c:pt>
                <c:pt idx="24">
                  <c:v>67.3</c:v>
                </c:pt>
                <c:pt idx="32">
                  <c:v>68.5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{D9036473-D2D4-4D1B-AC5A-F29995AFC3CA}</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{3A159CAD-0088-42AA-9D6C-CD6B9049A47F}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{323132CC-906C-4AC0-A410-FDBFC504BA00}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{3BC86576-2272-4466-8303-3FB61F219259}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{936E780E-CF0F-4047-9EE3-12F1870AA32A}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{505EDF7F-12F5-487C-8456-DF343CC4C071}</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{75B497B2-BAA5-40A5-B301-D4294EED36B5}</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{E76833EF-C14F-440B-8656-B1CFE74DF251}</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{4F670433-453B-414B-A413-DDBF71805B8F}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799941673957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{0D518D20-629A-4CF2-BCA3-F41F0D29CFB0}</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{04CDA44C-0E1E-475A-8D5B-BE0A4171B179}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{A49310F9-BA62-4BEF-959B-B5030FB8E327}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{0F470669-E322-4474-864E-9ED475F77733}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{6B2C098B-F816-44DC-BD9F-DFCC010D899E}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{86ECD1AF-587A-4025-A44C-473C30729085}</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{84EC028A-200D-4CC2-BE62-156DCDB31E43}</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{8BBB5242-577D-45DE-9337-9E922C7DA2A7}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{EA640963-AD36-4424-9EBE-FA219F92FA23}</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c:v>
                </c:pt>
                <c:pt idx="8">
                  <c:v>9.9</c:v>
                </c:pt>
                <c:pt idx="16">
                  <c:v>9.9</c:v>
                </c:pt>
                <c:pt idx="24">
                  <c:v>9.1999999999999993</c:v>
                </c:pt>
                <c:pt idx="32">
                  <c:v>7.6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{7EB12739-6798-4F64-8112-72826842D693}</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{73A8E6AB-9A5B-45B7-B151-3E16021B56AB}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{BF5943A4-B70A-45BF-AC68-2652CD5515F2}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{3DAA960F-C910-4C8E-9156-34820B2F4D61}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{3FD76B2D-9F08-4724-B0DD-B1A58BF9A980}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{4563F194-4D53-409C-B26C-4F987515653B}</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{D8565BE8-E808-4F33-B220-510E9247E74B}</c15:txfldGUID>
                      <c15:f>'公会計指標分析・財政指標組合せ分析表'!$CF$72</c15:f>
                      <c15:dlblFieldTableCache>
                        <c:ptCount val="1"/>
                        <c:pt idx="0">
                          <c:v>R02</c:v>
                        </c:pt>
                      </c15:dlblFieldTableCache>
                    </c15:dlblFTEntry>
                  </c15:dlblFieldTable>
                </c:ext>
              </c:extLst>
            </c:dLbl>
            <c:dLbl>
              <c:idx val="24"/>
              <c:layout>
                <c:manualLayout>
                  <c:x val="-4.4905057365901141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{37BECBD6-524C-4291-A804-3CBC1487FEB3}</c15:txfldGUID>
                      <c15:f>'公会計指標分析・財政指標組合せ分析表'!$CN$72</c15:f>
                      <c15:dlblFieldTableCache>
                        <c:ptCount val="1"/>
                        <c:pt idx="0">
                          <c:v>R03</c:v>
                        </c:pt>
                      </c15:dlblFieldTableCache>
                    </c15:dlblFTEntry>
                  </c15:dlblFieldTable>
                </c:ext>
              </c:extLst>
            </c:dLbl>
            <c:dLbl>
              <c:idx val="32"/>
              <c:layout>
                <c:manualLayout>
                  <c:x val="-1.8235628084250027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{8C6D5E62-D535-4AAD-B591-ABD56341EE74}</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920030899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財政力指数は、ほぼ横ばいで推移している。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類似団体と比較すると０．０８ポイント高く、本村においては、農業所得の増加による住民税や事業所数の増加により法人税が増えていることが要因だと考えられている。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7810"/>
    <xdr:sp macro="" textlink="">
      <xdr:nvSpPr>
        <xdr:cNvPr id="66" name="財政力最大値テキスト"/>
        <xdr:cNvSpPr txBox="1"/>
      </xdr:nvSpPr>
      <xdr:spPr>
        <a:xfrm>
          <a:off x="5041900" y="5824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25400</xdr:rowOff>
    </xdr:from>
    <xdr:to xmlns:xdr="http://schemas.openxmlformats.org/drawingml/2006/spreadsheetDrawing">
      <xdr:col>23</xdr:col>
      <xdr:colOff>133350</xdr:colOff>
      <xdr:row>42</xdr:row>
      <xdr:rowOff>45720</xdr:rowOff>
    </xdr:to>
    <xdr:cxnSp macro="">
      <xdr:nvCxnSpPr>
        <xdr:cNvPr id="68" name="直線コネクタ 67"/>
        <xdr:cNvCxnSpPr/>
      </xdr:nvCxnSpPr>
      <xdr:spPr>
        <a:xfrm>
          <a:off x="4114800" y="72263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69"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25400</xdr:rowOff>
    </xdr:from>
    <xdr:to xmlns:xdr="http://schemas.openxmlformats.org/drawingml/2006/spreadsheetDrawing">
      <xdr:col>19</xdr:col>
      <xdr:colOff>133350</xdr:colOff>
      <xdr:row>42</xdr:row>
      <xdr:rowOff>25400</xdr:rowOff>
    </xdr:to>
    <xdr:cxnSp macro="">
      <xdr:nvCxnSpPr>
        <xdr:cNvPr id="71" name="直線コネクタ 70"/>
        <xdr:cNvCxnSpPr/>
      </xdr:nvCxnSpPr>
      <xdr:spPr>
        <a:xfrm>
          <a:off x="3225800" y="722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50165</xdr:rowOff>
    </xdr:from>
    <xdr:ext cx="736600" cy="259080"/>
    <xdr:sp macro="" textlink="">
      <xdr:nvSpPr>
        <xdr:cNvPr id="73" name="テキスト ボックス 72"/>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25400</xdr:rowOff>
    </xdr:from>
    <xdr:to xmlns:xdr="http://schemas.openxmlformats.org/drawingml/2006/spreadsheetDrawing">
      <xdr:col>15</xdr:col>
      <xdr:colOff>82550</xdr:colOff>
      <xdr:row>42</xdr:row>
      <xdr:rowOff>45720</xdr:rowOff>
    </xdr:to>
    <xdr:cxnSp macro="">
      <xdr:nvCxnSpPr>
        <xdr:cNvPr id="74" name="直線コネクタ 73"/>
        <xdr:cNvCxnSpPr/>
      </xdr:nvCxnSpPr>
      <xdr:spPr>
        <a:xfrm flipV="1">
          <a:off x="2336800" y="72263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6" name="テキスト ボックス 75"/>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45720</xdr:rowOff>
    </xdr:from>
    <xdr:to xmlns:xdr="http://schemas.openxmlformats.org/drawingml/2006/spreadsheetDrawing">
      <xdr:col>11</xdr:col>
      <xdr:colOff>31750</xdr:colOff>
      <xdr:row>42</xdr:row>
      <xdr:rowOff>65405</xdr:rowOff>
    </xdr:to>
    <xdr:cxnSp macro="">
      <xdr:nvCxnSpPr>
        <xdr:cNvPr id="77" name="直線コネクタ 76"/>
        <xdr:cNvCxnSpPr/>
      </xdr:nvCxnSpPr>
      <xdr:spPr>
        <a:xfrm flipV="1">
          <a:off x="1447800" y="72466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79" name="テキスト ボックス 78"/>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166370</xdr:rowOff>
    </xdr:from>
    <xdr:to xmlns:xdr="http://schemas.openxmlformats.org/drawingml/2006/spreadsheetDrawing">
      <xdr:col>23</xdr:col>
      <xdr:colOff>184150</xdr:colOff>
      <xdr:row>42</xdr:row>
      <xdr:rowOff>96520</xdr:rowOff>
    </xdr:to>
    <xdr:sp macro="" textlink="">
      <xdr:nvSpPr>
        <xdr:cNvPr id="87" name="楕円 86"/>
        <xdr:cNvSpPr/>
      </xdr:nvSpPr>
      <xdr:spPr>
        <a:xfrm>
          <a:off x="49022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11430</xdr:rowOff>
    </xdr:from>
    <xdr:ext cx="762000" cy="259080"/>
    <xdr:sp macro="" textlink="">
      <xdr:nvSpPr>
        <xdr:cNvPr id="88" name="財政力該当値テキスト"/>
        <xdr:cNvSpPr txBox="1"/>
      </xdr:nvSpPr>
      <xdr:spPr>
        <a:xfrm>
          <a:off x="5041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89" name="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7810"/>
    <xdr:sp macro="" textlink="">
      <xdr:nvSpPr>
        <xdr:cNvPr id="90" name="テキスト ボックス 89"/>
        <xdr:cNvSpPr txBox="1"/>
      </xdr:nvSpPr>
      <xdr:spPr>
        <a:xfrm>
          <a:off x="3733800" y="6944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91" name="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7810"/>
    <xdr:sp macro="" textlink="">
      <xdr:nvSpPr>
        <xdr:cNvPr id="92" name="テキスト ボックス 91"/>
        <xdr:cNvSpPr txBox="1"/>
      </xdr:nvSpPr>
      <xdr:spPr>
        <a:xfrm>
          <a:off x="2844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166370</xdr:rowOff>
    </xdr:from>
    <xdr:to xmlns:xdr="http://schemas.openxmlformats.org/drawingml/2006/spreadsheetDrawing">
      <xdr:col>11</xdr:col>
      <xdr:colOff>82550</xdr:colOff>
      <xdr:row>42</xdr:row>
      <xdr:rowOff>96520</xdr:rowOff>
    </xdr:to>
    <xdr:sp macro="" textlink="">
      <xdr:nvSpPr>
        <xdr:cNvPr id="93" name="楕円 92"/>
        <xdr:cNvSpPr/>
      </xdr:nvSpPr>
      <xdr:spPr>
        <a:xfrm>
          <a:off x="2286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106680</xdr:rowOff>
    </xdr:from>
    <xdr:ext cx="762000" cy="259080"/>
    <xdr:sp macro="" textlink="">
      <xdr:nvSpPr>
        <xdr:cNvPr id="94" name="テキスト ボックス 93"/>
        <xdr:cNvSpPr txBox="1"/>
      </xdr:nvSpPr>
      <xdr:spPr>
        <a:xfrm>
          <a:off x="1955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14605</xdr:rowOff>
    </xdr:from>
    <xdr:to xmlns:xdr="http://schemas.openxmlformats.org/drawingml/2006/spreadsheetDrawing">
      <xdr:col>7</xdr:col>
      <xdr:colOff>31750</xdr:colOff>
      <xdr:row>42</xdr:row>
      <xdr:rowOff>116205</xdr:rowOff>
    </xdr:to>
    <xdr:sp macro="" textlink="">
      <xdr:nvSpPr>
        <xdr:cNvPr id="95" name="楕円 94"/>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126365</xdr:rowOff>
    </xdr:from>
    <xdr:ext cx="762000" cy="259080"/>
    <xdr:sp macro="" textlink="">
      <xdr:nvSpPr>
        <xdr:cNvPr id="96" name="テキスト ボックス 95"/>
        <xdr:cNvSpPr txBox="1"/>
      </xdr:nvSpPr>
      <xdr:spPr>
        <a:xfrm>
          <a:off x="1066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経常収支比率は、０．５ポイント改善している。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要因については、分母の歳入では、地方税が65</a:t>
          </a:r>
          <a:r>
            <a:rPr kumimoji="1" lang="en-US" altLang="ja-JP" sz="1300">
              <a:latin typeface="ＭＳ Ｐゴシック"/>
              <a:ea typeface="ＭＳ Ｐゴシック"/>
            </a:rPr>
            <a:t>,526</a:t>
          </a:r>
          <a:r>
            <a:rPr kumimoji="1" lang="ja-JP" altLang="en-US" sz="1300">
              <a:latin typeface="ＭＳ Ｐゴシック"/>
              <a:ea typeface="ＭＳ Ｐゴシック"/>
            </a:rPr>
            <a:t>千円、地方交付税が77</a:t>
          </a:r>
          <a:r>
            <a:rPr kumimoji="1" lang="en-US" altLang="ja-JP" sz="1300">
              <a:latin typeface="ＭＳ Ｐゴシック"/>
              <a:ea typeface="ＭＳ Ｐゴシック"/>
            </a:rPr>
            <a:t>,828</a:t>
          </a:r>
          <a:r>
            <a:rPr kumimoji="1" lang="ja-JP" altLang="en-US" sz="1300">
              <a:latin typeface="ＭＳ Ｐゴシック"/>
              <a:ea typeface="ＭＳ Ｐゴシック"/>
            </a:rPr>
            <a:t>千円、昨年度から増加している。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分子の歳出では、人件費・物件費・扶助費など義務的支出が総体的に増えていて、公債費が減少しているが、特定財源が多かったため、一般財源等の総額は昨年度から大きく変わっていない。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0" name="テキスト ボックス 119"/>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2" name="テキスト ボックス 121"/>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76200</xdr:rowOff>
    </xdr:from>
    <xdr:to xmlns:xdr="http://schemas.openxmlformats.org/drawingml/2006/spreadsheetDrawing">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76835</xdr:rowOff>
    </xdr:from>
    <xdr:to xmlns:xdr="http://schemas.openxmlformats.org/drawingml/2006/spreadsheetDrawing">
      <xdr:col>23</xdr:col>
      <xdr:colOff>133350</xdr:colOff>
      <xdr:row>62</xdr:row>
      <xdr:rowOff>96520</xdr:rowOff>
    </xdr:to>
    <xdr:cxnSp macro="">
      <xdr:nvCxnSpPr>
        <xdr:cNvPr id="131" name="直線コネクタ 130"/>
        <xdr:cNvCxnSpPr/>
      </xdr:nvCxnSpPr>
      <xdr:spPr>
        <a:xfrm flipV="1">
          <a:off x="4114800" y="107067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35560</xdr:rowOff>
    </xdr:from>
    <xdr:ext cx="762000" cy="259080"/>
    <xdr:sp macro="" textlink="">
      <xdr:nvSpPr>
        <xdr:cNvPr id="132" name="財政構造の弾力性平均値テキスト"/>
        <xdr:cNvSpPr txBox="1"/>
      </xdr:nvSpPr>
      <xdr:spPr>
        <a:xfrm>
          <a:off x="5041900" y="1083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96520</xdr:rowOff>
    </xdr:from>
    <xdr:to xmlns:xdr="http://schemas.openxmlformats.org/drawingml/2006/spreadsheetDrawing">
      <xdr:col>19</xdr:col>
      <xdr:colOff>133350</xdr:colOff>
      <xdr:row>63</xdr:row>
      <xdr:rowOff>98425</xdr:rowOff>
    </xdr:to>
    <xdr:cxnSp macro="">
      <xdr:nvCxnSpPr>
        <xdr:cNvPr id="134" name="直線コネクタ 133"/>
        <xdr:cNvCxnSpPr/>
      </xdr:nvCxnSpPr>
      <xdr:spPr>
        <a:xfrm flipV="1">
          <a:off x="3225800" y="107264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5080</xdr:rowOff>
    </xdr:from>
    <xdr:ext cx="736600" cy="259080"/>
    <xdr:sp macro="" textlink="">
      <xdr:nvSpPr>
        <xdr:cNvPr id="136" name="テキスト ボックス 135"/>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98425</xdr:rowOff>
    </xdr:from>
    <xdr:to xmlns:xdr="http://schemas.openxmlformats.org/drawingml/2006/spreadsheetDrawing">
      <xdr:col>15</xdr:col>
      <xdr:colOff>82550</xdr:colOff>
      <xdr:row>64</xdr:row>
      <xdr:rowOff>127635</xdr:rowOff>
    </xdr:to>
    <xdr:cxnSp macro="">
      <xdr:nvCxnSpPr>
        <xdr:cNvPr id="137" name="直線コネクタ 136"/>
        <xdr:cNvCxnSpPr/>
      </xdr:nvCxnSpPr>
      <xdr:spPr>
        <a:xfrm flipV="1">
          <a:off x="2336800" y="1089977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2000" cy="259080"/>
    <xdr:sp macro="" textlink="">
      <xdr:nvSpPr>
        <xdr:cNvPr id="139" name="テキスト ボックス 138"/>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118110</xdr:rowOff>
    </xdr:from>
    <xdr:to xmlns:xdr="http://schemas.openxmlformats.org/drawingml/2006/spreadsheetDrawing">
      <xdr:col>11</xdr:col>
      <xdr:colOff>31750</xdr:colOff>
      <xdr:row>64</xdr:row>
      <xdr:rowOff>127635</xdr:rowOff>
    </xdr:to>
    <xdr:cxnSp macro="">
      <xdr:nvCxnSpPr>
        <xdr:cNvPr id="140" name="直線コネクタ 139"/>
        <xdr:cNvCxnSpPr/>
      </xdr:nvCxnSpPr>
      <xdr:spPr>
        <a:xfrm>
          <a:off x="1447800" y="1091946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139700</xdr:rowOff>
    </xdr:from>
    <xdr:to xmlns:xdr="http://schemas.openxmlformats.org/drawingml/2006/spreadsheetDrawing">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54610</xdr:rowOff>
    </xdr:from>
    <xdr:ext cx="762000" cy="257810"/>
    <xdr:sp macro="" textlink="">
      <xdr:nvSpPr>
        <xdr:cNvPr id="144" name="テキスト ボックス 143"/>
        <xdr:cNvSpPr txBox="1"/>
      </xdr:nvSpPr>
      <xdr:spPr>
        <a:xfrm>
          <a:off x="1066800" y="11027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5" name="テキスト ボックス 144"/>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7" name="テキスト ボックス 146"/>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50" name="楕円 149"/>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42545</xdr:rowOff>
    </xdr:from>
    <xdr:ext cx="762000" cy="257810"/>
    <xdr:sp macro="" textlink="">
      <xdr:nvSpPr>
        <xdr:cNvPr id="151" name="財政構造の弾力性該当値テキスト"/>
        <xdr:cNvSpPr txBox="1"/>
      </xdr:nvSpPr>
      <xdr:spPr>
        <a:xfrm>
          <a:off x="5041900" y="10500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45720</xdr:rowOff>
    </xdr:from>
    <xdr:to xmlns:xdr="http://schemas.openxmlformats.org/drawingml/2006/spreadsheetDrawing">
      <xdr:col>19</xdr:col>
      <xdr:colOff>184150</xdr:colOff>
      <xdr:row>62</xdr:row>
      <xdr:rowOff>147320</xdr:rowOff>
    </xdr:to>
    <xdr:sp macro="" textlink="">
      <xdr:nvSpPr>
        <xdr:cNvPr id="152" name="楕円 151"/>
        <xdr:cNvSpPr/>
      </xdr:nvSpPr>
      <xdr:spPr>
        <a:xfrm>
          <a:off x="40640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157480</xdr:rowOff>
    </xdr:from>
    <xdr:ext cx="736600" cy="257810"/>
    <xdr:sp macro="" textlink="">
      <xdr:nvSpPr>
        <xdr:cNvPr id="153" name="テキスト ボックス 152"/>
        <xdr:cNvSpPr txBox="1"/>
      </xdr:nvSpPr>
      <xdr:spPr>
        <a:xfrm>
          <a:off x="3733800" y="104444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54" name="楕円 153"/>
        <xdr:cNvSpPr/>
      </xdr:nvSpPr>
      <xdr:spPr>
        <a:xfrm>
          <a:off x="3175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159385</xdr:rowOff>
    </xdr:from>
    <xdr:ext cx="762000" cy="258445"/>
    <xdr:sp macro="" textlink="">
      <xdr:nvSpPr>
        <xdr:cNvPr id="155" name="テキスト ボックス 154"/>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76835</xdr:rowOff>
    </xdr:from>
    <xdr:to xmlns:xdr="http://schemas.openxmlformats.org/drawingml/2006/spreadsheetDrawing">
      <xdr:col>11</xdr:col>
      <xdr:colOff>82550</xdr:colOff>
      <xdr:row>65</xdr:row>
      <xdr:rowOff>6985</xdr:rowOff>
    </xdr:to>
    <xdr:sp macro="" textlink="">
      <xdr:nvSpPr>
        <xdr:cNvPr id="156" name="楕円 155"/>
        <xdr:cNvSpPr/>
      </xdr:nvSpPr>
      <xdr:spPr>
        <a:xfrm>
          <a:off x="2286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163195</xdr:rowOff>
    </xdr:from>
    <xdr:ext cx="762000" cy="259080"/>
    <xdr:sp macro="" textlink="">
      <xdr:nvSpPr>
        <xdr:cNvPr id="157" name="テキスト ボックス 156"/>
        <xdr:cNvSpPr txBox="1"/>
      </xdr:nvSpPr>
      <xdr:spPr>
        <a:xfrm>
          <a:off x="1955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67310</xdr:rowOff>
    </xdr:from>
    <xdr:to xmlns:xdr="http://schemas.openxmlformats.org/drawingml/2006/spreadsheetDrawing">
      <xdr:col>7</xdr:col>
      <xdr:colOff>31750</xdr:colOff>
      <xdr:row>63</xdr:row>
      <xdr:rowOff>168910</xdr:rowOff>
    </xdr:to>
    <xdr:sp macro="" textlink="">
      <xdr:nvSpPr>
        <xdr:cNvPr id="158" name="楕円 157"/>
        <xdr:cNvSpPr/>
      </xdr:nvSpPr>
      <xdr:spPr>
        <a:xfrm>
          <a:off x="13970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xdr:rowOff>
    </xdr:from>
    <xdr:ext cx="762000" cy="257810"/>
    <xdr:sp macro="" textlink="">
      <xdr:nvSpPr>
        <xdr:cNvPr id="159" name="テキスト ボックス 158"/>
        <xdr:cNvSpPr txBox="1"/>
      </xdr:nvSpPr>
      <xdr:spPr>
        <a:xfrm>
          <a:off x="1066800" y="10637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[517,585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人口1人当たり人件費・物件費等決算額は、昨年度と比較し18</a:t>
          </a:r>
          <a:r>
            <a:rPr kumimoji="1" lang="en-US" altLang="ja-JP" sz="1300">
              <a:latin typeface="ＭＳ Ｐゴシック"/>
              <a:ea typeface="ＭＳ Ｐゴシック"/>
            </a:rPr>
            <a:t>,079</a:t>
          </a:r>
          <a:r>
            <a:rPr kumimoji="1" lang="ja-JP" altLang="en-US" sz="1300">
              <a:latin typeface="ＭＳ Ｐゴシック"/>
              <a:ea typeface="ＭＳ Ｐゴシック"/>
            </a:rPr>
            <a:t>円減少している。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過去５年間では50万円前後で推移しており、今年度は昨年度と比較し減少となったが、今後も人件費は定年退職者が少なく定年延長も導入されるため増加していくことが想定され、燃料・光熱水費高騰の影響も継続すると考えられるため、引き続き、業務の効率化や見直しにより、人件費・物件費等の圧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158115</xdr:rowOff>
    </xdr:from>
    <xdr:to xmlns:xdr="http://schemas.openxmlformats.org/drawingml/2006/spreadsheetDrawing">
      <xdr:col>23</xdr:col>
      <xdr:colOff>133350</xdr:colOff>
      <xdr:row>83</xdr:row>
      <xdr:rowOff>1270</xdr:rowOff>
    </xdr:to>
    <xdr:cxnSp macro="">
      <xdr:nvCxnSpPr>
        <xdr:cNvPr id="193" name="直線コネクタ 192"/>
        <xdr:cNvCxnSpPr/>
      </xdr:nvCxnSpPr>
      <xdr:spPr>
        <a:xfrm flipV="1">
          <a:off x="4114800" y="142170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86360</xdr:rowOff>
    </xdr:from>
    <xdr:ext cx="762000" cy="257810"/>
    <xdr:sp macro="" textlink="">
      <xdr:nvSpPr>
        <xdr:cNvPr id="194" name="人件費・物件費等の状況平均値テキスト"/>
        <xdr:cNvSpPr txBox="1"/>
      </xdr:nvSpPr>
      <xdr:spPr>
        <a:xfrm>
          <a:off x="5041900" y="14145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151765</xdr:rowOff>
    </xdr:from>
    <xdr:to xmlns:xdr="http://schemas.openxmlformats.org/drawingml/2006/spreadsheetDrawing">
      <xdr:col>19</xdr:col>
      <xdr:colOff>133350</xdr:colOff>
      <xdr:row>83</xdr:row>
      <xdr:rowOff>1270</xdr:rowOff>
    </xdr:to>
    <xdr:cxnSp macro="">
      <xdr:nvCxnSpPr>
        <xdr:cNvPr id="196" name="直線コネクタ 195"/>
        <xdr:cNvCxnSpPr/>
      </xdr:nvCxnSpPr>
      <xdr:spPr>
        <a:xfrm>
          <a:off x="3225800" y="142106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24130</xdr:rowOff>
    </xdr:from>
    <xdr:ext cx="736600" cy="259080"/>
    <xdr:sp macro="" textlink="">
      <xdr:nvSpPr>
        <xdr:cNvPr id="198" name="テキスト ボックス 197"/>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151765</xdr:rowOff>
    </xdr:from>
    <xdr:to xmlns:xdr="http://schemas.openxmlformats.org/drawingml/2006/spreadsheetDrawing">
      <xdr:col>15</xdr:col>
      <xdr:colOff>82550</xdr:colOff>
      <xdr:row>83</xdr:row>
      <xdr:rowOff>22860</xdr:rowOff>
    </xdr:to>
    <xdr:cxnSp macro="">
      <xdr:nvCxnSpPr>
        <xdr:cNvPr id="199" name="直線コネクタ 198"/>
        <xdr:cNvCxnSpPr/>
      </xdr:nvCxnSpPr>
      <xdr:spPr>
        <a:xfrm flipV="1">
          <a:off x="2336800" y="14210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7620</xdr:rowOff>
    </xdr:from>
    <xdr:ext cx="762000" cy="257810"/>
    <xdr:sp macro="" textlink="">
      <xdr:nvSpPr>
        <xdr:cNvPr id="201" name="テキスト ボックス 200"/>
        <xdr:cNvSpPr txBox="1"/>
      </xdr:nvSpPr>
      <xdr:spPr>
        <a:xfrm>
          <a:off x="2844800" y="13895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119380</xdr:rowOff>
    </xdr:from>
    <xdr:to xmlns:xdr="http://schemas.openxmlformats.org/drawingml/2006/spreadsheetDrawing">
      <xdr:col>11</xdr:col>
      <xdr:colOff>31750</xdr:colOff>
      <xdr:row>83</xdr:row>
      <xdr:rowOff>22860</xdr:rowOff>
    </xdr:to>
    <xdr:cxnSp macro="">
      <xdr:nvCxnSpPr>
        <xdr:cNvPr id="202" name="直線コネクタ 201"/>
        <xdr:cNvCxnSpPr/>
      </xdr:nvCxnSpPr>
      <xdr:spPr>
        <a:xfrm>
          <a:off x="1447800" y="141782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147320</xdr:rowOff>
    </xdr:from>
    <xdr:ext cx="762000" cy="259080"/>
    <xdr:sp macro="" textlink="">
      <xdr:nvSpPr>
        <xdr:cNvPr id="204" name="テキスト ボックス 203"/>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139700</xdr:rowOff>
    </xdr:from>
    <xdr:ext cx="762000" cy="259080"/>
    <xdr:sp macro="" textlink="">
      <xdr:nvSpPr>
        <xdr:cNvPr id="206" name="テキスト ボックス 205"/>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107315</xdr:rowOff>
    </xdr:from>
    <xdr:to xmlns:xdr="http://schemas.openxmlformats.org/drawingml/2006/spreadsheetDrawing">
      <xdr:col>23</xdr:col>
      <xdr:colOff>184150</xdr:colOff>
      <xdr:row>83</xdr:row>
      <xdr:rowOff>37465</xdr:rowOff>
    </xdr:to>
    <xdr:sp macro="" textlink="">
      <xdr:nvSpPr>
        <xdr:cNvPr id="212" name="楕円 211"/>
        <xdr:cNvSpPr/>
      </xdr:nvSpPr>
      <xdr:spPr>
        <a:xfrm>
          <a:off x="49022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123825</xdr:rowOff>
    </xdr:from>
    <xdr:ext cx="762000" cy="257810"/>
    <xdr:sp macro="" textlink="">
      <xdr:nvSpPr>
        <xdr:cNvPr id="213" name="人件費・物件費等の状況該当値テキスト"/>
        <xdr:cNvSpPr txBox="1"/>
      </xdr:nvSpPr>
      <xdr:spPr>
        <a:xfrm>
          <a:off x="5041900" y="14011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517,585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121920</xdr:rowOff>
    </xdr:from>
    <xdr:to xmlns:xdr="http://schemas.openxmlformats.org/drawingml/2006/spreadsheetDrawing">
      <xdr:col>19</xdr:col>
      <xdr:colOff>184150</xdr:colOff>
      <xdr:row>83</xdr:row>
      <xdr:rowOff>52070</xdr:rowOff>
    </xdr:to>
    <xdr:sp macro="" textlink="">
      <xdr:nvSpPr>
        <xdr:cNvPr id="214" name="楕円 213"/>
        <xdr:cNvSpPr/>
      </xdr:nvSpPr>
      <xdr:spPr>
        <a:xfrm>
          <a:off x="40640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36830</xdr:rowOff>
    </xdr:from>
    <xdr:ext cx="736600" cy="259080"/>
    <xdr:sp macro="" textlink="">
      <xdr:nvSpPr>
        <xdr:cNvPr id="215" name="テキスト ボックス 214"/>
        <xdr:cNvSpPr txBox="1"/>
      </xdr:nvSpPr>
      <xdr:spPr>
        <a:xfrm>
          <a:off x="3733800" y="1426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100965</xdr:rowOff>
    </xdr:from>
    <xdr:to xmlns:xdr="http://schemas.openxmlformats.org/drawingml/2006/spreadsheetDrawing">
      <xdr:col>15</xdr:col>
      <xdr:colOff>133350</xdr:colOff>
      <xdr:row>83</xdr:row>
      <xdr:rowOff>31115</xdr:rowOff>
    </xdr:to>
    <xdr:sp macro="" textlink="">
      <xdr:nvSpPr>
        <xdr:cNvPr id="216" name="楕円 215"/>
        <xdr:cNvSpPr/>
      </xdr:nvSpPr>
      <xdr:spPr>
        <a:xfrm>
          <a:off x="3175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15875</xdr:rowOff>
    </xdr:from>
    <xdr:ext cx="762000" cy="259080"/>
    <xdr:sp macro="" textlink="">
      <xdr:nvSpPr>
        <xdr:cNvPr id="217" name="テキスト ボックス 216"/>
        <xdr:cNvSpPr txBox="1"/>
      </xdr:nvSpPr>
      <xdr:spPr>
        <a:xfrm>
          <a:off x="2844800" y="1424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143510</xdr:rowOff>
    </xdr:from>
    <xdr:to xmlns:xdr="http://schemas.openxmlformats.org/drawingml/2006/spreadsheetDrawing">
      <xdr:col>11</xdr:col>
      <xdr:colOff>82550</xdr:colOff>
      <xdr:row>83</xdr:row>
      <xdr:rowOff>73660</xdr:rowOff>
    </xdr:to>
    <xdr:sp macro="" textlink="">
      <xdr:nvSpPr>
        <xdr:cNvPr id="218" name="楕円 217"/>
        <xdr:cNvSpPr/>
      </xdr:nvSpPr>
      <xdr:spPr>
        <a:xfrm>
          <a:off x="22860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58420</xdr:rowOff>
    </xdr:from>
    <xdr:ext cx="762000" cy="259080"/>
    <xdr:sp macro="" textlink="">
      <xdr:nvSpPr>
        <xdr:cNvPr id="219" name="テキスト ボックス 218"/>
        <xdr:cNvSpPr txBox="1"/>
      </xdr:nvSpPr>
      <xdr:spPr>
        <a:xfrm>
          <a:off x="1955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68580</xdr:rowOff>
    </xdr:from>
    <xdr:to xmlns:xdr="http://schemas.openxmlformats.org/drawingml/2006/spreadsheetDrawing">
      <xdr:col>7</xdr:col>
      <xdr:colOff>31750</xdr:colOff>
      <xdr:row>82</xdr:row>
      <xdr:rowOff>170180</xdr:rowOff>
    </xdr:to>
    <xdr:sp macro="" textlink="">
      <xdr:nvSpPr>
        <xdr:cNvPr id="220" name="楕円 219"/>
        <xdr:cNvSpPr/>
      </xdr:nvSpPr>
      <xdr:spPr>
        <a:xfrm>
          <a:off x="13970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154940</xdr:rowOff>
    </xdr:from>
    <xdr:ext cx="762000" cy="257810"/>
    <xdr:sp macro="" textlink="">
      <xdr:nvSpPr>
        <xdr:cNvPr id="221" name="テキスト ボックス 220"/>
        <xdr:cNvSpPr txBox="1"/>
      </xdr:nvSpPr>
      <xdr:spPr>
        <a:xfrm>
          <a:off x="1066800" y="14213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ラスパイレス指数は、昨年度と同数値となっている。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年齢構成等の偏りなどにより上昇することもあるが、本村の職員の年齢構成も平準化できていないことも、増減の要因と考えられる。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810"/>
    <xdr:sp macro="" textlink="">
      <xdr:nvSpPr>
        <xdr:cNvPr id="238" name="テキスト ボックス 237"/>
        <xdr:cNvSpPr txBox="1"/>
      </xdr:nvSpPr>
      <xdr:spPr>
        <a:xfrm>
          <a:off x="1206500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6" name="テキスト ボックス 245"/>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29845</xdr:rowOff>
    </xdr:from>
    <xdr:to xmlns:xdr="http://schemas.openxmlformats.org/drawingml/2006/spreadsheetDrawing">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32385</xdr:rowOff>
    </xdr:from>
    <xdr:ext cx="762000" cy="257810"/>
    <xdr:sp macro="" textlink="">
      <xdr:nvSpPr>
        <xdr:cNvPr id="249" name="給与水準   （国との比較）最小値テキスト"/>
        <xdr:cNvSpPr txBox="1"/>
      </xdr:nvSpPr>
      <xdr:spPr>
        <a:xfrm>
          <a:off x="17106900" y="15291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60325</xdr:rowOff>
    </xdr:from>
    <xdr:to xmlns:xdr="http://schemas.openxmlformats.org/drawingml/2006/spreadsheetDrawing">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29845</xdr:rowOff>
    </xdr:from>
    <xdr:to xmlns:xdr="http://schemas.openxmlformats.org/drawingml/2006/spreadsheetDrawing">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130175</xdr:rowOff>
    </xdr:from>
    <xdr:to xmlns:xdr="http://schemas.openxmlformats.org/drawingml/2006/spreadsheetDrawing">
      <xdr:col>81</xdr:col>
      <xdr:colOff>44450</xdr:colOff>
      <xdr:row>88</xdr:row>
      <xdr:rowOff>130175</xdr:rowOff>
    </xdr:to>
    <xdr:cxnSp macro="">
      <xdr:nvCxnSpPr>
        <xdr:cNvPr id="253" name="直線コネクタ 252"/>
        <xdr:cNvCxnSpPr/>
      </xdr:nvCxnSpPr>
      <xdr:spPr>
        <a:xfrm>
          <a:off x="16179800" y="15217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130175</xdr:rowOff>
    </xdr:from>
    <xdr:to xmlns:xdr="http://schemas.openxmlformats.org/drawingml/2006/spreadsheetDrawing">
      <xdr:col>77</xdr:col>
      <xdr:colOff>44450</xdr:colOff>
      <xdr:row>88</xdr:row>
      <xdr:rowOff>135255</xdr:rowOff>
    </xdr:to>
    <xdr:cxnSp macro="">
      <xdr:nvCxnSpPr>
        <xdr:cNvPr id="256" name="直線コネクタ 255"/>
        <xdr:cNvCxnSpPr/>
      </xdr:nvCxnSpPr>
      <xdr:spPr>
        <a:xfrm flipV="1">
          <a:off x="15290800" y="152177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94615</xdr:rowOff>
    </xdr:from>
    <xdr:ext cx="736600" cy="259080"/>
    <xdr:sp macro="" textlink="">
      <xdr:nvSpPr>
        <xdr:cNvPr id="258" name="テキスト ボックス 257"/>
        <xdr:cNvSpPr txBox="1"/>
      </xdr:nvSpPr>
      <xdr:spPr>
        <a:xfrm>
          <a:off x="15798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135255</xdr:rowOff>
    </xdr:from>
    <xdr:to xmlns:xdr="http://schemas.openxmlformats.org/drawingml/2006/spreadsheetDrawing">
      <xdr:col>72</xdr:col>
      <xdr:colOff>203200</xdr:colOff>
      <xdr:row>88</xdr:row>
      <xdr:rowOff>149860</xdr:rowOff>
    </xdr:to>
    <xdr:cxnSp macro="">
      <xdr:nvCxnSpPr>
        <xdr:cNvPr id="259" name="直線コネクタ 258"/>
        <xdr:cNvCxnSpPr/>
      </xdr:nvCxnSpPr>
      <xdr:spPr>
        <a:xfrm flipV="1">
          <a:off x="14401800" y="152228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149860</xdr:rowOff>
    </xdr:from>
    <xdr:to xmlns:xdr="http://schemas.openxmlformats.org/drawingml/2006/spreadsheetDrawing">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90170</xdr:rowOff>
    </xdr:from>
    <xdr:ext cx="762000" cy="259080"/>
    <xdr:sp macro="" textlink="">
      <xdr:nvSpPr>
        <xdr:cNvPr id="261" name="テキスト ボックス 260"/>
        <xdr:cNvSpPr txBox="1"/>
      </xdr:nvSpPr>
      <xdr:spPr>
        <a:xfrm>
          <a:off x="14909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149860</xdr:rowOff>
    </xdr:from>
    <xdr:to xmlns:xdr="http://schemas.openxmlformats.org/drawingml/2006/spreadsheetDrawing">
      <xdr:col>68</xdr:col>
      <xdr:colOff>152400</xdr:colOff>
      <xdr:row>89</xdr:row>
      <xdr:rowOff>21590</xdr:rowOff>
    </xdr:to>
    <xdr:cxnSp macro="">
      <xdr:nvCxnSpPr>
        <xdr:cNvPr id="262" name="直線コネクタ 261"/>
        <xdr:cNvCxnSpPr/>
      </xdr:nvCxnSpPr>
      <xdr:spPr>
        <a:xfrm flipV="1">
          <a:off x="13512800" y="15237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79375</xdr:rowOff>
    </xdr:from>
    <xdr:to xmlns:xdr="http://schemas.openxmlformats.org/drawingml/2006/spreadsheetDrawing">
      <xdr:col>81</xdr:col>
      <xdr:colOff>95250</xdr:colOff>
      <xdr:row>89</xdr:row>
      <xdr:rowOff>9525</xdr:rowOff>
    </xdr:to>
    <xdr:sp macro="" textlink="">
      <xdr:nvSpPr>
        <xdr:cNvPr id="272" name="楕円 271"/>
        <xdr:cNvSpPr/>
      </xdr:nvSpPr>
      <xdr:spPr>
        <a:xfrm>
          <a:off x="16967200" y="151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146685</xdr:rowOff>
    </xdr:from>
    <xdr:ext cx="762000" cy="257810"/>
    <xdr:sp macro="" textlink="">
      <xdr:nvSpPr>
        <xdr:cNvPr id="273" name="給与水準   （国との比較）該当値テキスト"/>
        <xdr:cNvSpPr txBox="1"/>
      </xdr:nvSpPr>
      <xdr:spPr>
        <a:xfrm>
          <a:off x="17106900" y="15062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79375</xdr:rowOff>
    </xdr:from>
    <xdr:to xmlns:xdr="http://schemas.openxmlformats.org/drawingml/2006/spreadsheetDrawing">
      <xdr:col>77</xdr:col>
      <xdr:colOff>95250</xdr:colOff>
      <xdr:row>89</xdr:row>
      <xdr:rowOff>9525</xdr:rowOff>
    </xdr:to>
    <xdr:sp macro="" textlink="">
      <xdr:nvSpPr>
        <xdr:cNvPr id="274" name="楕円 273"/>
        <xdr:cNvSpPr/>
      </xdr:nvSpPr>
      <xdr:spPr>
        <a:xfrm>
          <a:off x="16129000" y="151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166370</xdr:rowOff>
    </xdr:from>
    <xdr:ext cx="736600" cy="257810"/>
    <xdr:sp macro="" textlink="">
      <xdr:nvSpPr>
        <xdr:cNvPr id="275" name="テキスト ボックス 274"/>
        <xdr:cNvSpPr txBox="1"/>
      </xdr:nvSpPr>
      <xdr:spPr>
        <a:xfrm>
          <a:off x="15798800" y="152539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84455</xdr:rowOff>
    </xdr:from>
    <xdr:to xmlns:xdr="http://schemas.openxmlformats.org/drawingml/2006/spreadsheetDrawing">
      <xdr:col>73</xdr:col>
      <xdr:colOff>44450</xdr:colOff>
      <xdr:row>89</xdr:row>
      <xdr:rowOff>14605</xdr:rowOff>
    </xdr:to>
    <xdr:sp macro="" textlink="">
      <xdr:nvSpPr>
        <xdr:cNvPr id="276" name="楕円 275"/>
        <xdr:cNvSpPr/>
      </xdr:nvSpPr>
      <xdr:spPr>
        <a:xfrm>
          <a:off x="15240000" y="151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170815</xdr:rowOff>
    </xdr:from>
    <xdr:ext cx="762000" cy="258445"/>
    <xdr:sp macro="" textlink="">
      <xdr:nvSpPr>
        <xdr:cNvPr id="277" name="テキスト ボックス 276"/>
        <xdr:cNvSpPr txBox="1"/>
      </xdr:nvSpPr>
      <xdr:spPr>
        <a:xfrm>
          <a:off x="14909800" y="152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99060</xdr:rowOff>
    </xdr:from>
    <xdr:to xmlns:xdr="http://schemas.openxmlformats.org/drawingml/2006/spreadsheetDrawing">
      <xdr:col>68</xdr:col>
      <xdr:colOff>203200</xdr:colOff>
      <xdr:row>89</xdr:row>
      <xdr:rowOff>29210</xdr:rowOff>
    </xdr:to>
    <xdr:sp macro="" textlink="">
      <xdr:nvSpPr>
        <xdr:cNvPr id="278" name="楕円 277"/>
        <xdr:cNvSpPr/>
      </xdr:nvSpPr>
      <xdr:spPr>
        <a:xfrm>
          <a:off x="14351000" y="151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13970</xdr:rowOff>
    </xdr:from>
    <xdr:ext cx="762000" cy="259080"/>
    <xdr:sp macro="" textlink="">
      <xdr:nvSpPr>
        <xdr:cNvPr id="279" name="テキスト ボックス 278"/>
        <xdr:cNvSpPr txBox="1"/>
      </xdr:nvSpPr>
      <xdr:spPr>
        <a:xfrm>
          <a:off x="14020800" y="152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142240</xdr:rowOff>
    </xdr:from>
    <xdr:to xmlns:xdr="http://schemas.openxmlformats.org/drawingml/2006/spreadsheetDrawing">
      <xdr:col>64</xdr:col>
      <xdr:colOff>152400</xdr:colOff>
      <xdr:row>89</xdr:row>
      <xdr:rowOff>72390</xdr:rowOff>
    </xdr:to>
    <xdr:sp macro="" textlink="">
      <xdr:nvSpPr>
        <xdr:cNvPr id="280" name="楕円 279"/>
        <xdr:cNvSpPr/>
      </xdr:nvSpPr>
      <xdr:spPr>
        <a:xfrm>
          <a:off x="13462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57150</xdr:rowOff>
    </xdr:from>
    <xdr:ext cx="762000" cy="259080"/>
    <xdr:sp macro="" textlink="">
      <xdr:nvSpPr>
        <xdr:cNvPr id="281" name="テキスト ボックス 280"/>
        <xdr:cNvSpPr txBox="1"/>
      </xdr:nvSpPr>
      <xdr:spPr>
        <a:xfrm>
          <a:off x="13131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3" name="テキスト ボックス 282"/>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4" name="テキスト ボックス 283"/>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[23.43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人当たり職員数は、類似団体と比較しほぼ同じであるが、財政規模が異なるため、本村の財政状況を鑑み管理していかなければならない。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過去に比べると新規プロジェクトなどが増えているが、事務事業の効率化や見直しにより、職員数が過度に増えないように努めている。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また、村の人口も横ばいが続いており、人口を維持できるような施策を引き続き実施していく。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7" name="テキスト ボックス 296"/>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07" name="テキスト ボックス 306"/>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09" name="テキスト ボックス 308"/>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168910</xdr:rowOff>
    </xdr:from>
    <xdr:ext cx="762000" cy="257810"/>
    <xdr:sp macro="" textlink="">
      <xdr:nvSpPr>
        <xdr:cNvPr id="314" name="定員管理の状況最小値テキスト"/>
        <xdr:cNvSpPr txBox="1"/>
      </xdr:nvSpPr>
      <xdr:spPr>
        <a:xfrm>
          <a:off x="17106900" y="1165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82550</xdr:rowOff>
    </xdr:from>
    <xdr:to xmlns:xdr="http://schemas.openxmlformats.org/drawingml/2006/spreadsheetDrawing">
      <xdr:col>81</xdr:col>
      <xdr:colOff>44450</xdr:colOff>
      <xdr:row>60</xdr:row>
      <xdr:rowOff>109220</xdr:rowOff>
    </xdr:to>
    <xdr:cxnSp macro="">
      <xdr:nvCxnSpPr>
        <xdr:cNvPr id="318" name="直線コネクタ 317"/>
        <xdr:cNvCxnSpPr/>
      </xdr:nvCxnSpPr>
      <xdr:spPr>
        <a:xfrm>
          <a:off x="16179800" y="103695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73025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82550</xdr:rowOff>
    </xdr:from>
    <xdr:to xmlns:xdr="http://schemas.openxmlformats.org/drawingml/2006/spreadsheetDrawing">
      <xdr:col>77</xdr:col>
      <xdr:colOff>44450</xdr:colOff>
      <xdr:row>60</xdr:row>
      <xdr:rowOff>88900</xdr:rowOff>
    </xdr:to>
    <xdr:cxnSp macro="">
      <xdr:nvCxnSpPr>
        <xdr:cNvPr id="321" name="直線コネクタ 320"/>
        <xdr:cNvCxnSpPr/>
      </xdr:nvCxnSpPr>
      <xdr:spPr>
        <a:xfrm flipV="1">
          <a:off x="15290800" y="103695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134620</xdr:rowOff>
    </xdr:from>
    <xdr:ext cx="736600" cy="257810"/>
    <xdr:sp macro="" textlink="">
      <xdr:nvSpPr>
        <xdr:cNvPr id="323" name="テキスト ボックス 322"/>
        <xdr:cNvSpPr txBox="1"/>
      </xdr:nvSpPr>
      <xdr:spPr>
        <a:xfrm>
          <a:off x="15798800" y="10421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76835</xdr:rowOff>
    </xdr:from>
    <xdr:to xmlns:xdr="http://schemas.openxmlformats.org/drawingml/2006/spreadsheetDrawing">
      <xdr:col>72</xdr:col>
      <xdr:colOff>203200</xdr:colOff>
      <xdr:row>60</xdr:row>
      <xdr:rowOff>88900</xdr:rowOff>
    </xdr:to>
    <xdr:cxnSp macro="">
      <xdr:nvCxnSpPr>
        <xdr:cNvPr id="324" name="直線コネクタ 323"/>
        <xdr:cNvCxnSpPr/>
      </xdr:nvCxnSpPr>
      <xdr:spPr>
        <a:xfrm>
          <a:off x="14401800" y="10363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146685</xdr:rowOff>
    </xdr:from>
    <xdr:ext cx="762000" cy="257810"/>
    <xdr:sp macro="" textlink="">
      <xdr:nvSpPr>
        <xdr:cNvPr id="326" name="テキスト ボックス 325"/>
        <xdr:cNvSpPr txBox="1"/>
      </xdr:nvSpPr>
      <xdr:spPr>
        <a:xfrm>
          <a:off x="14909800" y="10090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76835</xdr:rowOff>
    </xdr:from>
    <xdr:to xmlns:xdr="http://schemas.openxmlformats.org/drawingml/2006/spreadsheetDrawing">
      <xdr:col>68</xdr:col>
      <xdr:colOff>152400</xdr:colOff>
      <xdr:row>60</xdr:row>
      <xdr:rowOff>115570</xdr:rowOff>
    </xdr:to>
    <xdr:cxnSp macro="">
      <xdr:nvCxnSpPr>
        <xdr:cNvPr id="327" name="直線コネクタ 326"/>
        <xdr:cNvCxnSpPr/>
      </xdr:nvCxnSpPr>
      <xdr:spPr>
        <a:xfrm flipV="1">
          <a:off x="13512800" y="10363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21590</xdr:rowOff>
    </xdr:from>
    <xdr:to xmlns:xdr="http://schemas.openxmlformats.org/drawingml/2006/spreadsheetDrawing">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133350</xdr:rowOff>
    </xdr:from>
    <xdr:ext cx="762000" cy="257810"/>
    <xdr:sp macro="" textlink="">
      <xdr:nvSpPr>
        <xdr:cNvPr id="329" name="テキスト ボックス 328"/>
        <xdr:cNvSpPr txBox="1"/>
      </xdr:nvSpPr>
      <xdr:spPr>
        <a:xfrm>
          <a:off x="14020800" y="10077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xdr:rowOff>
    </xdr:from>
    <xdr:to xmlns:xdr="http://schemas.openxmlformats.org/drawingml/2006/spreadsheetDrawing">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115570</xdr:rowOff>
    </xdr:from>
    <xdr:ext cx="762000" cy="259080"/>
    <xdr:sp macro="" textlink="">
      <xdr:nvSpPr>
        <xdr:cNvPr id="331" name="テキスト ボックス 330"/>
        <xdr:cNvSpPr txBox="1"/>
      </xdr:nvSpPr>
      <xdr:spPr>
        <a:xfrm>
          <a:off x="13131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58420</xdr:rowOff>
    </xdr:from>
    <xdr:to xmlns:xdr="http://schemas.openxmlformats.org/drawingml/2006/spreadsheetDrawing">
      <xdr:col>81</xdr:col>
      <xdr:colOff>95250</xdr:colOff>
      <xdr:row>60</xdr:row>
      <xdr:rowOff>160020</xdr:rowOff>
    </xdr:to>
    <xdr:sp macro="" textlink="">
      <xdr:nvSpPr>
        <xdr:cNvPr id="337" name="楕円 336"/>
        <xdr:cNvSpPr/>
      </xdr:nvSpPr>
      <xdr:spPr>
        <a:xfrm>
          <a:off x="169672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74930</xdr:rowOff>
    </xdr:from>
    <xdr:ext cx="762000" cy="257810"/>
    <xdr:sp macro="" textlink="">
      <xdr:nvSpPr>
        <xdr:cNvPr id="338" name="定員管理の状況該当値テキスト"/>
        <xdr:cNvSpPr txBox="1"/>
      </xdr:nvSpPr>
      <xdr:spPr>
        <a:xfrm>
          <a:off x="17106900" y="10190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31750</xdr:rowOff>
    </xdr:from>
    <xdr:to xmlns:xdr="http://schemas.openxmlformats.org/drawingml/2006/spreadsheetDrawing">
      <xdr:col>77</xdr:col>
      <xdr:colOff>95250</xdr:colOff>
      <xdr:row>60</xdr:row>
      <xdr:rowOff>133350</xdr:rowOff>
    </xdr:to>
    <xdr:sp macro="" textlink="">
      <xdr:nvSpPr>
        <xdr:cNvPr id="339" name="楕円 338"/>
        <xdr:cNvSpPr/>
      </xdr:nvSpPr>
      <xdr:spPr>
        <a:xfrm>
          <a:off x="161290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143510</xdr:rowOff>
    </xdr:from>
    <xdr:ext cx="736600" cy="257810"/>
    <xdr:sp macro="" textlink="">
      <xdr:nvSpPr>
        <xdr:cNvPr id="340" name="テキスト ボックス 339"/>
        <xdr:cNvSpPr txBox="1"/>
      </xdr:nvSpPr>
      <xdr:spPr>
        <a:xfrm>
          <a:off x="15798800" y="100876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38100</xdr:rowOff>
    </xdr:from>
    <xdr:to xmlns:xdr="http://schemas.openxmlformats.org/drawingml/2006/spreadsheetDrawing">
      <xdr:col>73</xdr:col>
      <xdr:colOff>44450</xdr:colOff>
      <xdr:row>60</xdr:row>
      <xdr:rowOff>139700</xdr:rowOff>
    </xdr:to>
    <xdr:sp macro="" textlink="">
      <xdr:nvSpPr>
        <xdr:cNvPr id="341" name="楕円 340"/>
        <xdr:cNvSpPr/>
      </xdr:nvSpPr>
      <xdr:spPr>
        <a:xfrm>
          <a:off x="1524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124460</xdr:rowOff>
    </xdr:from>
    <xdr:ext cx="762000" cy="259080"/>
    <xdr:sp macro="" textlink="">
      <xdr:nvSpPr>
        <xdr:cNvPr id="342" name="テキスト ボックス 341"/>
        <xdr:cNvSpPr txBox="1"/>
      </xdr:nvSpPr>
      <xdr:spPr>
        <a:xfrm>
          <a:off x="149098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26035</xdr:rowOff>
    </xdr:from>
    <xdr:to xmlns:xdr="http://schemas.openxmlformats.org/drawingml/2006/spreadsheetDrawing">
      <xdr:col>68</xdr:col>
      <xdr:colOff>203200</xdr:colOff>
      <xdr:row>60</xdr:row>
      <xdr:rowOff>127635</xdr:rowOff>
    </xdr:to>
    <xdr:sp macro="" textlink="">
      <xdr:nvSpPr>
        <xdr:cNvPr id="343" name="楕円 342"/>
        <xdr:cNvSpPr/>
      </xdr:nvSpPr>
      <xdr:spPr>
        <a:xfrm>
          <a:off x="143510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112395</xdr:rowOff>
    </xdr:from>
    <xdr:ext cx="762000" cy="257810"/>
    <xdr:sp macro="" textlink="">
      <xdr:nvSpPr>
        <xdr:cNvPr id="344" name="テキスト ボックス 343"/>
        <xdr:cNvSpPr txBox="1"/>
      </xdr:nvSpPr>
      <xdr:spPr>
        <a:xfrm>
          <a:off x="14020800" y="10399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64770</xdr:rowOff>
    </xdr:from>
    <xdr:to xmlns:xdr="http://schemas.openxmlformats.org/drawingml/2006/spreadsheetDrawing">
      <xdr:col>64</xdr:col>
      <xdr:colOff>152400</xdr:colOff>
      <xdr:row>60</xdr:row>
      <xdr:rowOff>166370</xdr:rowOff>
    </xdr:to>
    <xdr:sp macro="" textlink="">
      <xdr:nvSpPr>
        <xdr:cNvPr id="345" name="楕円 344"/>
        <xdr:cNvSpPr/>
      </xdr:nvSpPr>
      <xdr:spPr>
        <a:xfrm>
          <a:off x="134620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151130</xdr:rowOff>
    </xdr:from>
    <xdr:ext cx="762000" cy="259080"/>
    <xdr:sp macro="" textlink="">
      <xdr:nvSpPr>
        <xdr:cNvPr id="346" name="テキスト ボックス 345"/>
        <xdr:cNvSpPr txBox="1"/>
      </xdr:nvSpPr>
      <xdr:spPr>
        <a:xfrm>
          <a:off x="13131800" y="1043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実質公債費比率は、前年度より１．６ポイント改善された。令和元年度が１０％を超えていたため、令和４年度に入り減少したものである。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地方債のピークは令和元年度までであり、引き続き可能な限り繰上償還を行うため、実質公債費比率は改善されていく見込みである。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今後も地方債の平準化を行い、財政健全化に努めていく。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164465</xdr:rowOff>
    </xdr:from>
    <xdr:to xmlns:xdr="http://schemas.openxmlformats.org/drawingml/2006/spreadsheetDrawing">
      <xdr:col>81</xdr:col>
      <xdr:colOff>44450</xdr:colOff>
      <xdr:row>42</xdr:row>
      <xdr:rowOff>121920</xdr:rowOff>
    </xdr:to>
    <xdr:cxnSp macro="">
      <xdr:nvCxnSpPr>
        <xdr:cNvPr id="379" name="直線コネクタ 378"/>
        <xdr:cNvCxnSpPr/>
      </xdr:nvCxnSpPr>
      <xdr:spPr>
        <a:xfrm flipV="1">
          <a:off x="16179800" y="719391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7810"/>
    <xdr:sp macro="" textlink="">
      <xdr:nvSpPr>
        <xdr:cNvPr id="380" name="公債費負担の状況平均値テキスト"/>
        <xdr:cNvSpPr txBox="1"/>
      </xdr:nvSpPr>
      <xdr:spPr>
        <a:xfrm>
          <a:off x="17106900" y="6980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121920</xdr:rowOff>
    </xdr:from>
    <xdr:to xmlns:xdr="http://schemas.openxmlformats.org/drawingml/2006/spreadsheetDrawing">
      <xdr:col>77</xdr:col>
      <xdr:colOff>44450</xdr:colOff>
      <xdr:row>43</xdr:row>
      <xdr:rowOff>6985</xdr:rowOff>
    </xdr:to>
    <xdr:cxnSp macro="">
      <xdr:nvCxnSpPr>
        <xdr:cNvPr id="382" name="直線コネクタ 381"/>
        <xdr:cNvCxnSpPr/>
      </xdr:nvCxnSpPr>
      <xdr:spPr>
        <a:xfrm flipV="1">
          <a:off x="15290800" y="73228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6985</xdr:rowOff>
    </xdr:from>
    <xdr:to xmlns:xdr="http://schemas.openxmlformats.org/drawingml/2006/spreadsheetDrawing">
      <xdr:col>72</xdr:col>
      <xdr:colOff>203200</xdr:colOff>
      <xdr:row>43</xdr:row>
      <xdr:rowOff>6985</xdr:rowOff>
    </xdr:to>
    <xdr:cxnSp macro="">
      <xdr:nvCxnSpPr>
        <xdr:cNvPr id="385" name="直線コネクタ 384"/>
        <xdr:cNvCxnSpPr/>
      </xdr:nvCxnSpPr>
      <xdr:spPr>
        <a:xfrm>
          <a:off x="14401800" y="7379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106045</xdr:rowOff>
    </xdr:from>
    <xdr:to xmlns:xdr="http://schemas.openxmlformats.org/drawingml/2006/spreadsheetDrawing">
      <xdr:col>68</xdr:col>
      <xdr:colOff>152400</xdr:colOff>
      <xdr:row>43</xdr:row>
      <xdr:rowOff>6985</xdr:rowOff>
    </xdr:to>
    <xdr:cxnSp macro="">
      <xdr:nvCxnSpPr>
        <xdr:cNvPr id="388" name="直線コネクタ 387"/>
        <xdr:cNvCxnSpPr/>
      </xdr:nvCxnSpPr>
      <xdr:spPr>
        <a:xfrm>
          <a:off x="13512800" y="73069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7810"/>
    <xdr:sp macro="" textlink="">
      <xdr:nvSpPr>
        <xdr:cNvPr id="390" name="テキスト ボックス 389"/>
        <xdr:cNvSpPr txBox="1"/>
      </xdr:nvSpPr>
      <xdr:spPr>
        <a:xfrm>
          <a:off x="14020800" y="6887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113665</xdr:rowOff>
    </xdr:from>
    <xdr:to xmlns:xdr="http://schemas.openxmlformats.org/drawingml/2006/spreadsheetDrawing">
      <xdr:col>81</xdr:col>
      <xdr:colOff>95250</xdr:colOff>
      <xdr:row>42</xdr:row>
      <xdr:rowOff>43815</xdr:rowOff>
    </xdr:to>
    <xdr:sp macro="" textlink="">
      <xdr:nvSpPr>
        <xdr:cNvPr id="398" name="楕円 397"/>
        <xdr:cNvSpPr/>
      </xdr:nvSpPr>
      <xdr:spPr>
        <a:xfrm>
          <a:off x="169672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86360</xdr:rowOff>
    </xdr:from>
    <xdr:ext cx="762000" cy="257810"/>
    <xdr:sp macro="" textlink="">
      <xdr:nvSpPr>
        <xdr:cNvPr id="399" name="公債費負担の状況該当値テキスト"/>
        <xdr:cNvSpPr txBox="1"/>
      </xdr:nvSpPr>
      <xdr:spPr>
        <a:xfrm>
          <a:off x="17106900" y="7115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71120</xdr:rowOff>
    </xdr:from>
    <xdr:to xmlns:xdr="http://schemas.openxmlformats.org/drawingml/2006/spreadsheetDrawing">
      <xdr:col>77</xdr:col>
      <xdr:colOff>95250</xdr:colOff>
      <xdr:row>43</xdr:row>
      <xdr:rowOff>1270</xdr:rowOff>
    </xdr:to>
    <xdr:sp macro="" textlink="">
      <xdr:nvSpPr>
        <xdr:cNvPr id="400" name="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157480</xdr:rowOff>
    </xdr:from>
    <xdr:ext cx="736600" cy="257810"/>
    <xdr:sp macro="" textlink="">
      <xdr:nvSpPr>
        <xdr:cNvPr id="401" name="テキスト ボックス 400"/>
        <xdr:cNvSpPr txBox="1"/>
      </xdr:nvSpPr>
      <xdr:spPr>
        <a:xfrm>
          <a:off x="15798800" y="73583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127635</xdr:rowOff>
    </xdr:from>
    <xdr:to xmlns:xdr="http://schemas.openxmlformats.org/drawingml/2006/spreadsheetDrawing">
      <xdr:col>73</xdr:col>
      <xdr:colOff>44450</xdr:colOff>
      <xdr:row>43</xdr:row>
      <xdr:rowOff>57785</xdr:rowOff>
    </xdr:to>
    <xdr:sp macro="" textlink="">
      <xdr:nvSpPr>
        <xdr:cNvPr id="402" name="楕円 401"/>
        <xdr:cNvSpPr/>
      </xdr:nvSpPr>
      <xdr:spPr>
        <a:xfrm>
          <a:off x="15240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42545</xdr:rowOff>
    </xdr:from>
    <xdr:ext cx="762000" cy="257810"/>
    <xdr:sp macro="" textlink="">
      <xdr:nvSpPr>
        <xdr:cNvPr id="403" name="テキスト ボックス 402"/>
        <xdr:cNvSpPr txBox="1"/>
      </xdr:nvSpPr>
      <xdr:spPr>
        <a:xfrm>
          <a:off x="14909800" y="7414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127635</xdr:rowOff>
    </xdr:from>
    <xdr:to xmlns:xdr="http://schemas.openxmlformats.org/drawingml/2006/spreadsheetDrawing">
      <xdr:col>68</xdr:col>
      <xdr:colOff>203200</xdr:colOff>
      <xdr:row>43</xdr:row>
      <xdr:rowOff>57785</xdr:rowOff>
    </xdr:to>
    <xdr:sp macro="" textlink="">
      <xdr:nvSpPr>
        <xdr:cNvPr id="404" name="楕円 403"/>
        <xdr:cNvSpPr/>
      </xdr:nvSpPr>
      <xdr:spPr>
        <a:xfrm>
          <a:off x="14351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42545</xdr:rowOff>
    </xdr:from>
    <xdr:ext cx="762000" cy="257810"/>
    <xdr:sp macro="" textlink="">
      <xdr:nvSpPr>
        <xdr:cNvPr id="405" name="テキスト ボックス 404"/>
        <xdr:cNvSpPr txBox="1"/>
      </xdr:nvSpPr>
      <xdr:spPr>
        <a:xfrm>
          <a:off x="14020800" y="7414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55245</xdr:rowOff>
    </xdr:from>
    <xdr:to xmlns:xdr="http://schemas.openxmlformats.org/drawingml/2006/spreadsheetDrawing">
      <xdr:col>64</xdr:col>
      <xdr:colOff>152400</xdr:colOff>
      <xdr:row>42</xdr:row>
      <xdr:rowOff>156845</xdr:rowOff>
    </xdr:to>
    <xdr:sp macro="" textlink="">
      <xdr:nvSpPr>
        <xdr:cNvPr id="406" name="楕円 405"/>
        <xdr:cNvSpPr/>
      </xdr:nvSpPr>
      <xdr:spPr>
        <a:xfrm>
          <a:off x="13462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141605</xdr:rowOff>
    </xdr:from>
    <xdr:ext cx="762000" cy="259080"/>
    <xdr:sp macro="" textlink="">
      <xdr:nvSpPr>
        <xdr:cNvPr id="407" name="テキスト ボックス 406"/>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0" name="テキスト ボックス 409"/>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基金総額及び各種使用料等の充当可能財源が将来負担額を大きく上回っているため、将来負担比率は発生していない。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地方債の増加の抑制を行い、将来負担比率の悪化に繋がらないよう、引き続き財政運営に努めなければならない。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1" name="テキスト ボックス 42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5" name="テキスト ボックス 424"/>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27" name="テキスト ボックス 426"/>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166370</xdr:rowOff>
    </xdr:from>
    <xdr:to xmlns:xdr="http://schemas.openxmlformats.org/drawingml/2006/spreadsheetDrawing">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810"/>
    <xdr:sp macro="" textlink="">
      <xdr:nvSpPr>
        <xdr:cNvPr id="439"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810"/>
    <xdr:sp macro="" textlink="">
      <xdr:nvSpPr>
        <xdr:cNvPr id="441" name="将来負担の状況平均値テキスト"/>
        <xdr:cNvSpPr txBox="1"/>
      </xdr:nvSpPr>
      <xdr:spPr>
        <a:xfrm>
          <a:off x="17106900" y="22923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810"/>
    <xdr:sp macro="" textlink="">
      <xdr:nvSpPr>
        <xdr:cNvPr id="444" name="テキスト ボックス 443"/>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810"/>
    <xdr:sp macro="" textlink="">
      <xdr:nvSpPr>
        <xdr:cNvPr id="446" name="テキスト ボックス 445"/>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810"/>
    <xdr:sp macro="" textlink="">
      <xdr:nvSpPr>
        <xdr:cNvPr id="448" name="テキスト ボックス 447"/>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810"/>
    <xdr:sp macro="" textlink="">
      <xdr:nvSpPr>
        <xdr:cNvPr id="450" name="テキスト ボックス 449"/>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人件費は、昨年度と同程度で、類似団体ともほぼ同程度である。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今後は定年延長も導入され、人件費は上昇傾向となるため、更なる抑制に努めなければならない。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5905"/>
    <xdr:sp macro="" textlink="">
      <xdr:nvSpPr>
        <xdr:cNvPr id="60" name="人件費最小値テキスト"/>
        <xdr:cNvSpPr txBox="1"/>
      </xdr:nvSpPr>
      <xdr:spPr>
        <a:xfrm>
          <a:off x="4914900" y="6911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145415</xdr:rowOff>
    </xdr:from>
    <xdr:to xmlns:xdr="http://schemas.openxmlformats.org/drawingml/2006/spreadsheetDrawing">
      <xdr:col>24</xdr:col>
      <xdr:colOff>25400</xdr:colOff>
      <xdr:row>36</xdr:row>
      <xdr:rowOff>149860</xdr:rowOff>
    </xdr:to>
    <xdr:cxnSp macro="">
      <xdr:nvCxnSpPr>
        <xdr:cNvPr id="64" name="直線コネクタ 63"/>
        <xdr:cNvCxnSpPr/>
      </xdr:nvCxnSpPr>
      <xdr:spPr>
        <a:xfrm flipV="1">
          <a:off x="3987800" y="63176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5905"/>
    <xdr:sp macro="" textlink="">
      <xdr:nvSpPr>
        <xdr:cNvPr id="65" name="人件費平均値テキスト"/>
        <xdr:cNvSpPr txBox="1"/>
      </xdr:nvSpPr>
      <xdr:spPr>
        <a:xfrm>
          <a:off x="4914900" y="62845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149860</xdr:rowOff>
    </xdr:from>
    <xdr:to xmlns:xdr="http://schemas.openxmlformats.org/drawingml/2006/spreadsheetDrawing">
      <xdr:col>19</xdr:col>
      <xdr:colOff>187325</xdr:colOff>
      <xdr:row>37</xdr:row>
      <xdr:rowOff>24130</xdr:rowOff>
    </xdr:to>
    <xdr:cxnSp macro="">
      <xdr:nvCxnSpPr>
        <xdr:cNvPr id="67" name="直線コネクタ 66"/>
        <xdr:cNvCxnSpPr/>
      </xdr:nvCxnSpPr>
      <xdr:spPr>
        <a:xfrm flipV="1">
          <a:off x="3098800" y="6322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27940</xdr:rowOff>
    </xdr:from>
    <xdr:ext cx="733425" cy="259080"/>
    <xdr:sp macro="" textlink="">
      <xdr:nvSpPr>
        <xdr:cNvPr id="69" name="テキスト ボックス 68"/>
        <xdr:cNvSpPr txBox="1"/>
      </xdr:nvSpPr>
      <xdr:spPr>
        <a:xfrm>
          <a:off x="3606800" y="63715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81280</xdr:rowOff>
    </xdr:from>
    <xdr:to xmlns:xdr="http://schemas.openxmlformats.org/drawingml/2006/spreadsheetDrawing">
      <xdr:col>15</xdr:col>
      <xdr:colOff>98425</xdr:colOff>
      <xdr:row>37</xdr:row>
      <xdr:rowOff>24130</xdr:rowOff>
    </xdr:to>
    <xdr:cxnSp macro="">
      <xdr:nvCxnSpPr>
        <xdr:cNvPr id="70" name="直線コネクタ 69"/>
        <xdr:cNvCxnSpPr/>
      </xdr:nvCxnSpPr>
      <xdr:spPr>
        <a:xfrm>
          <a:off x="2209800" y="62534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123825</xdr:rowOff>
    </xdr:from>
    <xdr:ext cx="762000" cy="255905"/>
    <xdr:sp macro="" textlink="">
      <xdr:nvSpPr>
        <xdr:cNvPr id="72" name="テキスト ボックス 71"/>
        <xdr:cNvSpPr txBox="1"/>
      </xdr:nvSpPr>
      <xdr:spPr>
        <a:xfrm>
          <a:off x="2717800" y="6467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58420</xdr:rowOff>
    </xdr:from>
    <xdr:to xmlns:xdr="http://schemas.openxmlformats.org/drawingml/2006/spreadsheetDrawing">
      <xdr:col>11</xdr:col>
      <xdr:colOff>9525</xdr:colOff>
      <xdr:row>36</xdr:row>
      <xdr:rowOff>81280</xdr:rowOff>
    </xdr:to>
    <xdr:cxnSp macro="">
      <xdr:nvCxnSpPr>
        <xdr:cNvPr id="73" name="直線コネクタ 72"/>
        <xdr:cNvCxnSpPr/>
      </xdr:nvCxnSpPr>
      <xdr:spPr>
        <a:xfrm>
          <a:off x="1320800" y="6230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86995</xdr:rowOff>
    </xdr:from>
    <xdr:ext cx="758825" cy="255905"/>
    <xdr:sp macro="" textlink="">
      <xdr:nvSpPr>
        <xdr:cNvPr id="75" name="テキスト ボックス 74"/>
        <xdr:cNvSpPr txBox="1"/>
      </xdr:nvSpPr>
      <xdr:spPr>
        <a:xfrm>
          <a:off x="1828800" y="64306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68580</xdr:rowOff>
    </xdr:from>
    <xdr:ext cx="758825" cy="259080"/>
    <xdr:sp macro="" textlink="">
      <xdr:nvSpPr>
        <xdr:cNvPr id="77" name="テキスト ボックス 76"/>
        <xdr:cNvSpPr txBox="1"/>
      </xdr:nvSpPr>
      <xdr:spPr>
        <a:xfrm>
          <a:off x="939800" y="64122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94615</xdr:rowOff>
    </xdr:from>
    <xdr:to xmlns:xdr="http://schemas.openxmlformats.org/drawingml/2006/spreadsheetDrawing">
      <xdr:col>24</xdr:col>
      <xdr:colOff>76200</xdr:colOff>
      <xdr:row>37</xdr:row>
      <xdr:rowOff>24765</xdr:rowOff>
    </xdr:to>
    <xdr:sp macro="" textlink="">
      <xdr:nvSpPr>
        <xdr:cNvPr id="83" name="楕円 82"/>
        <xdr:cNvSpPr/>
      </xdr:nvSpPr>
      <xdr:spPr>
        <a:xfrm>
          <a:off x="4775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111125</xdr:rowOff>
    </xdr:from>
    <xdr:ext cx="762000" cy="255905"/>
    <xdr:sp macro="" textlink="">
      <xdr:nvSpPr>
        <xdr:cNvPr id="84" name="人件費該当値テキスト"/>
        <xdr:cNvSpPr txBox="1"/>
      </xdr:nvSpPr>
      <xdr:spPr>
        <a:xfrm>
          <a:off x="4914900" y="6111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3425" cy="259080"/>
    <xdr:sp macro="" textlink="">
      <xdr:nvSpPr>
        <xdr:cNvPr id="86" name="テキスト ボックス 85"/>
        <xdr:cNvSpPr txBox="1"/>
      </xdr:nvSpPr>
      <xdr:spPr>
        <a:xfrm>
          <a:off x="3606800" y="60401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88" name="テキスト ボックス 87"/>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30480</xdr:rowOff>
    </xdr:from>
    <xdr:to xmlns:xdr="http://schemas.openxmlformats.org/drawingml/2006/spreadsheetDrawing">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142240</xdr:rowOff>
    </xdr:from>
    <xdr:ext cx="758825" cy="259080"/>
    <xdr:sp macro="" textlink="">
      <xdr:nvSpPr>
        <xdr:cNvPr id="90" name="テキスト ボックス 89"/>
        <xdr:cNvSpPr txBox="1"/>
      </xdr:nvSpPr>
      <xdr:spPr>
        <a:xfrm>
          <a:off x="1828800" y="5971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xdr:rowOff>
    </xdr:from>
    <xdr:to xmlns:xdr="http://schemas.openxmlformats.org/drawingml/2006/spreadsheetDrawing">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119380</xdr:rowOff>
    </xdr:from>
    <xdr:ext cx="758825" cy="259080"/>
    <xdr:sp macro="" textlink="">
      <xdr:nvSpPr>
        <xdr:cNvPr id="92" name="テキスト ボックス 91"/>
        <xdr:cNvSpPr txBox="1"/>
      </xdr:nvSpPr>
      <xdr:spPr>
        <a:xfrm>
          <a:off x="939800" y="5948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物件費は、昨年度と同程度で、類似団体と比較すると３．０％高くなっている。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公共施設の老朽化により光熱水費や燃料費等の維持管理費、施設修繕費等が年々嵩んできている。また、冬期間の除雪費も増加傾向であり、引き続き、経費削減に努めていかなければならない。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40640</xdr:rowOff>
    </xdr:from>
    <xdr:to xmlns:xdr="http://schemas.openxmlformats.org/drawingml/2006/spreadsheetDrawing">
      <xdr:col>82</xdr:col>
      <xdr:colOff>107950</xdr:colOff>
      <xdr:row>18</xdr:row>
      <xdr:rowOff>44450</xdr:rowOff>
    </xdr:to>
    <xdr:cxnSp macro="">
      <xdr:nvCxnSpPr>
        <xdr:cNvPr id="122" name="直線コネクタ 121"/>
        <xdr:cNvCxnSpPr/>
      </xdr:nvCxnSpPr>
      <xdr:spPr>
        <a:xfrm flipV="1">
          <a:off x="15671800" y="31267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40640</xdr:rowOff>
    </xdr:from>
    <xdr:ext cx="762000" cy="255905"/>
    <xdr:sp macro="" textlink="">
      <xdr:nvSpPr>
        <xdr:cNvPr id="123" name="物件費平均値テキスト"/>
        <xdr:cNvSpPr txBox="1"/>
      </xdr:nvSpPr>
      <xdr:spPr>
        <a:xfrm>
          <a:off x="16598900" y="27838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40640</xdr:rowOff>
    </xdr:from>
    <xdr:to xmlns:xdr="http://schemas.openxmlformats.org/drawingml/2006/spreadsheetDrawing">
      <xdr:col>78</xdr:col>
      <xdr:colOff>69850</xdr:colOff>
      <xdr:row>18</xdr:row>
      <xdr:rowOff>44450</xdr:rowOff>
    </xdr:to>
    <xdr:cxnSp macro="">
      <xdr:nvCxnSpPr>
        <xdr:cNvPr id="125" name="直線コネクタ 124"/>
        <xdr:cNvCxnSpPr/>
      </xdr:nvCxnSpPr>
      <xdr:spPr>
        <a:xfrm>
          <a:off x="14782800" y="3126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6600" cy="259080"/>
    <xdr:sp macro="" textlink="">
      <xdr:nvSpPr>
        <xdr:cNvPr id="127" name="テキスト ボックス 126"/>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40640</xdr:rowOff>
    </xdr:from>
    <xdr:to xmlns:xdr="http://schemas.openxmlformats.org/drawingml/2006/spreadsheetDrawing">
      <xdr:col>73</xdr:col>
      <xdr:colOff>180975</xdr:colOff>
      <xdr:row>19</xdr:row>
      <xdr:rowOff>46990</xdr:rowOff>
    </xdr:to>
    <xdr:cxnSp macro="">
      <xdr:nvCxnSpPr>
        <xdr:cNvPr id="128" name="直線コネクタ 127"/>
        <xdr:cNvCxnSpPr/>
      </xdr:nvCxnSpPr>
      <xdr:spPr>
        <a:xfrm flipV="1">
          <a:off x="13893800" y="312674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85090</xdr:rowOff>
    </xdr:from>
    <xdr:ext cx="762000" cy="259080"/>
    <xdr:sp macro="" textlink="">
      <xdr:nvSpPr>
        <xdr:cNvPr id="130" name="テキスト ボックス 129"/>
        <xdr:cNvSpPr txBox="1"/>
      </xdr:nvSpPr>
      <xdr:spPr>
        <a:xfrm>
          <a:off x="14401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127000</xdr:rowOff>
    </xdr:from>
    <xdr:to xmlns:xdr="http://schemas.openxmlformats.org/drawingml/2006/spreadsheetDrawing">
      <xdr:col>69</xdr:col>
      <xdr:colOff>92075</xdr:colOff>
      <xdr:row>19</xdr:row>
      <xdr:rowOff>46990</xdr:rowOff>
    </xdr:to>
    <xdr:cxnSp macro="">
      <xdr:nvCxnSpPr>
        <xdr:cNvPr id="131" name="直線コネクタ 130"/>
        <xdr:cNvCxnSpPr/>
      </xdr:nvCxnSpPr>
      <xdr:spPr>
        <a:xfrm>
          <a:off x="13004800" y="32131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167640</xdr:rowOff>
    </xdr:from>
    <xdr:ext cx="758825" cy="255905"/>
    <xdr:sp macro="" textlink="">
      <xdr:nvSpPr>
        <xdr:cNvPr id="133" name="テキスト ボックス 132"/>
        <xdr:cNvSpPr txBox="1"/>
      </xdr:nvSpPr>
      <xdr:spPr>
        <a:xfrm>
          <a:off x="13512800" y="2739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158115</xdr:rowOff>
    </xdr:from>
    <xdr:ext cx="762000" cy="255905"/>
    <xdr:sp macro="" textlink="">
      <xdr:nvSpPr>
        <xdr:cNvPr id="135" name="テキスト ボックス 134"/>
        <xdr:cNvSpPr txBox="1"/>
      </xdr:nvSpPr>
      <xdr:spPr>
        <a:xfrm>
          <a:off x="12623800" y="2729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7" name="テキスト ボックス 136"/>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8" name="テキスト ボックス 137"/>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0" name="テキスト ボックス 139"/>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160655</xdr:rowOff>
    </xdr:from>
    <xdr:to xmlns:xdr="http://schemas.openxmlformats.org/drawingml/2006/spreadsheetDrawing">
      <xdr:col>82</xdr:col>
      <xdr:colOff>158750</xdr:colOff>
      <xdr:row>18</xdr:row>
      <xdr:rowOff>90805</xdr:rowOff>
    </xdr:to>
    <xdr:sp macro="" textlink="">
      <xdr:nvSpPr>
        <xdr:cNvPr id="141" name="楕円 140"/>
        <xdr:cNvSpPr/>
      </xdr:nvSpPr>
      <xdr:spPr>
        <a:xfrm>
          <a:off x="164592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132715</xdr:rowOff>
    </xdr:from>
    <xdr:ext cx="762000" cy="255905"/>
    <xdr:sp macro="" textlink="">
      <xdr:nvSpPr>
        <xdr:cNvPr id="142" name="物件費該当値テキスト"/>
        <xdr:cNvSpPr txBox="1"/>
      </xdr:nvSpPr>
      <xdr:spPr>
        <a:xfrm>
          <a:off x="16598900" y="3047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165100</xdr:rowOff>
    </xdr:from>
    <xdr:to xmlns:xdr="http://schemas.openxmlformats.org/drawingml/2006/spreadsheetDrawing">
      <xdr:col>78</xdr:col>
      <xdr:colOff>120650</xdr:colOff>
      <xdr:row>18</xdr:row>
      <xdr:rowOff>95250</xdr:rowOff>
    </xdr:to>
    <xdr:sp macro="" textlink="">
      <xdr:nvSpPr>
        <xdr:cNvPr id="143" name="楕円 142"/>
        <xdr:cNvSpPr/>
      </xdr:nvSpPr>
      <xdr:spPr>
        <a:xfrm>
          <a:off x="15621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80010</xdr:rowOff>
    </xdr:from>
    <xdr:ext cx="736600" cy="259080"/>
    <xdr:sp macro="" textlink="">
      <xdr:nvSpPr>
        <xdr:cNvPr id="144" name="テキスト ボックス 143"/>
        <xdr:cNvSpPr txBox="1"/>
      </xdr:nvSpPr>
      <xdr:spPr>
        <a:xfrm>
          <a:off x="15290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160655</xdr:rowOff>
    </xdr:from>
    <xdr:to xmlns:xdr="http://schemas.openxmlformats.org/drawingml/2006/spreadsheetDrawing">
      <xdr:col>74</xdr:col>
      <xdr:colOff>31750</xdr:colOff>
      <xdr:row>18</xdr:row>
      <xdr:rowOff>90805</xdr:rowOff>
    </xdr:to>
    <xdr:sp macro="" textlink="">
      <xdr:nvSpPr>
        <xdr:cNvPr id="145" name="楕円 144"/>
        <xdr:cNvSpPr/>
      </xdr:nvSpPr>
      <xdr:spPr>
        <a:xfrm>
          <a:off x="14732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75565</xdr:rowOff>
    </xdr:from>
    <xdr:ext cx="762000" cy="255905"/>
    <xdr:sp macro="" textlink="">
      <xdr:nvSpPr>
        <xdr:cNvPr id="146" name="テキスト ボックス 145"/>
        <xdr:cNvSpPr txBox="1"/>
      </xdr:nvSpPr>
      <xdr:spPr>
        <a:xfrm>
          <a:off x="14401800" y="3161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167640</xdr:rowOff>
    </xdr:from>
    <xdr:to xmlns:xdr="http://schemas.openxmlformats.org/drawingml/2006/spreadsheetDrawing">
      <xdr:col>69</xdr:col>
      <xdr:colOff>142875</xdr:colOff>
      <xdr:row>19</xdr:row>
      <xdr:rowOff>97790</xdr:rowOff>
    </xdr:to>
    <xdr:sp macro="" textlink="">
      <xdr:nvSpPr>
        <xdr:cNvPr id="147" name="楕円 146"/>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82550</xdr:rowOff>
    </xdr:from>
    <xdr:ext cx="758825" cy="259080"/>
    <xdr:sp macro="" textlink="">
      <xdr:nvSpPr>
        <xdr:cNvPr id="148" name="テキスト ボックス 147"/>
        <xdr:cNvSpPr txBox="1"/>
      </xdr:nvSpPr>
      <xdr:spPr>
        <a:xfrm>
          <a:off x="13512800" y="3340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76200</xdr:rowOff>
    </xdr:from>
    <xdr:to xmlns:xdr="http://schemas.openxmlformats.org/drawingml/2006/spreadsheetDrawing">
      <xdr:col>65</xdr:col>
      <xdr:colOff>53975</xdr:colOff>
      <xdr:row>19</xdr:row>
      <xdr:rowOff>6350</xdr:rowOff>
    </xdr:to>
    <xdr:sp macro="" textlink="">
      <xdr:nvSpPr>
        <xdr:cNvPr id="149" name="楕円 148"/>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162560</xdr:rowOff>
    </xdr:from>
    <xdr:ext cx="762000" cy="259080"/>
    <xdr:sp macro="" textlink="">
      <xdr:nvSpPr>
        <xdr:cNvPr id="150" name="テキスト ボックス 149"/>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扶助費は、増減幅が小さく、類似団体より低く推移している。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予算規模が類似団体よりも大きいことが要因として考えられる。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4" name="テキスト ボックス 163"/>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6" name="テキスト ボックス 165"/>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68" name="テキスト ボックス 167"/>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0" name="テキスト ボックス 169"/>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2" name="テキスト ボックス 171"/>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74" name="テキスト ボックス 173"/>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6" name="テキスト ボックス 175"/>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5905"/>
    <xdr:sp macro="" textlink="">
      <xdr:nvSpPr>
        <xdr:cNvPr id="182" name="扶助費最大値テキスト"/>
        <xdr:cNvSpPr txBox="1"/>
      </xdr:nvSpPr>
      <xdr:spPr>
        <a:xfrm>
          <a:off x="4914900" y="8785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151765</xdr:rowOff>
    </xdr:from>
    <xdr:to xmlns:xdr="http://schemas.openxmlformats.org/drawingml/2006/spreadsheetDrawing">
      <xdr:col>24</xdr:col>
      <xdr:colOff>25400</xdr:colOff>
      <xdr:row>54</xdr:row>
      <xdr:rowOff>94615</xdr:rowOff>
    </xdr:to>
    <xdr:cxnSp macro="">
      <xdr:nvCxnSpPr>
        <xdr:cNvPr id="184" name="直線コネクタ 183"/>
        <xdr:cNvCxnSpPr/>
      </xdr:nvCxnSpPr>
      <xdr:spPr>
        <a:xfrm>
          <a:off x="3987800" y="92386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130175</xdr:rowOff>
    </xdr:from>
    <xdr:ext cx="762000" cy="259080"/>
    <xdr:sp macro="" textlink="">
      <xdr:nvSpPr>
        <xdr:cNvPr id="185" name="扶助費平均値テキスト"/>
        <xdr:cNvSpPr txBox="1"/>
      </xdr:nvSpPr>
      <xdr:spPr>
        <a:xfrm>
          <a:off x="4914900" y="9388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151765</xdr:rowOff>
    </xdr:from>
    <xdr:to xmlns:xdr="http://schemas.openxmlformats.org/drawingml/2006/spreadsheetDrawing">
      <xdr:col>19</xdr:col>
      <xdr:colOff>187325</xdr:colOff>
      <xdr:row>53</xdr:row>
      <xdr:rowOff>151765</xdr:rowOff>
    </xdr:to>
    <xdr:cxnSp macro="">
      <xdr:nvCxnSpPr>
        <xdr:cNvPr id="187" name="直線コネクタ 186"/>
        <xdr:cNvCxnSpPr/>
      </xdr:nvCxnSpPr>
      <xdr:spPr>
        <a:xfrm>
          <a:off x="3098800" y="9238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3425" cy="258445"/>
    <xdr:sp macro="" textlink="">
      <xdr:nvSpPr>
        <xdr:cNvPr id="189" name="テキスト ボックス 188"/>
        <xdr:cNvSpPr txBox="1"/>
      </xdr:nvSpPr>
      <xdr:spPr>
        <a:xfrm>
          <a:off x="3606800" y="94862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151765</xdr:rowOff>
    </xdr:from>
    <xdr:to xmlns:xdr="http://schemas.openxmlformats.org/drawingml/2006/spreadsheetDrawing">
      <xdr:col>15</xdr:col>
      <xdr:colOff>98425</xdr:colOff>
      <xdr:row>54</xdr:row>
      <xdr:rowOff>12700</xdr:rowOff>
    </xdr:to>
    <xdr:cxnSp macro="">
      <xdr:nvCxnSpPr>
        <xdr:cNvPr id="190" name="直線コネクタ 189"/>
        <xdr:cNvCxnSpPr/>
      </xdr:nvCxnSpPr>
      <xdr:spPr>
        <a:xfrm flipV="1">
          <a:off x="2209800" y="9238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192" name="テキスト ボックス 19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167640</xdr:rowOff>
    </xdr:from>
    <xdr:to xmlns:xdr="http://schemas.openxmlformats.org/drawingml/2006/spreadsheetDrawing">
      <xdr:col>11</xdr:col>
      <xdr:colOff>9525</xdr:colOff>
      <xdr:row>54</xdr:row>
      <xdr:rowOff>12700</xdr:rowOff>
    </xdr:to>
    <xdr:cxnSp macro="">
      <xdr:nvCxnSpPr>
        <xdr:cNvPr id="193" name="直線コネクタ 192"/>
        <xdr:cNvCxnSpPr/>
      </xdr:nvCxnSpPr>
      <xdr:spPr>
        <a:xfrm>
          <a:off x="1320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121920</xdr:rowOff>
    </xdr:from>
    <xdr:ext cx="758825" cy="255905"/>
    <xdr:sp macro="" textlink="">
      <xdr:nvSpPr>
        <xdr:cNvPr id="195" name="テキスト ボックス 194"/>
        <xdr:cNvSpPr txBox="1"/>
      </xdr:nvSpPr>
      <xdr:spPr>
        <a:xfrm>
          <a:off x="1828800" y="95516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8825" cy="259080"/>
    <xdr:sp macro="" textlink="">
      <xdr:nvSpPr>
        <xdr:cNvPr id="197" name="テキスト ボックス 196"/>
        <xdr:cNvSpPr txBox="1"/>
      </xdr:nvSpPr>
      <xdr:spPr>
        <a:xfrm>
          <a:off x="939800" y="9535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43815</xdr:rowOff>
    </xdr:from>
    <xdr:to xmlns:xdr="http://schemas.openxmlformats.org/drawingml/2006/spreadsheetDrawing">
      <xdr:col>24</xdr:col>
      <xdr:colOff>76200</xdr:colOff>
      <xdr:row>54</xdr:row>
      <xdr:rowOff>145415</xdr:rowOff>
    </xdr:to>
    <xdr:sp macro="" textlink="">
      <xdr:nvSpPr>
        <xdr:cNvPr id="203" name="楕円 202"/>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60325</xdr:rowOff>
    </xdr:from>
    <xdr:ext cx="762000" cy="259080"/>
    <xdr:sp macro="" textlink="">
      <xdr:nvSpPr>
        <xdr:cNvPr id="204" name="扶助費該当値テキスト"/>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100965</xdr:rowOff>
    </xdr:from>
    <xdr:to xmlns:xdr="http://schemas.openxmlformats.org/drawingml/2006/spreadsheetDrawing">
      <xdr:col>20</xdr:col>
      <xdr:colOff>38100</xdr:colOff>
      <xdr:row>54</xdr:row>
      <xdr:rowOff>31115</xdr:rowOff>
    </xdr:to>
    <xdr:sp macro="" textlink="">
      <xdr:nvSpPr>
        <xdr:cNvPr id="205" name="楕円 204"/>
        <xdr:cNvSpPr/>
      </xdr:nvSpPr>
      <xdr:spPr>
        <a:xfrm>
          <a:off x="3937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41275</xdr:rowOff>
    </xdr:from>
    <xdr:ext cx="733425" cy="255905"/>
    <xdr:sp macro="" textlink="">
      <xdr:nvSpPr>
        <xdr:cNvPr id="206" name="テキスト ボックス 205"/>
        <xdr:cNvSpPr txBox="1"/>
      </xdr:nvSpPr>
      <xdr:spPr>
        <a:xfrm>
          <a:off x="3606800" y="89566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100965</xdr:rowOff>
    </xdr:from>
    <xdr:to xmlns:xdr="http://schemas.openxmlformats.org/drawingml/2006/spreadsheetDrawing">
      <xdr:col>15</xdr:col>
      <xdr:colOff>149225</xdr:colOff>
      <xdr:row>54</xdr:row>
      <xdr:rowOff>31115</xdr:rowOff>
    </xdr:to>
    <xdr:sp macro="" textlink="">
      <xdr:nvSpPr>
        <xdr:cNvPr id="207" name="楕円 206"/>
        <xdr:cNvSpPr/>
      </xdr:nvSpPr>
      <xdr:spPr>
        <a:xfrm>
          <a:off x="3048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41275</xdr:rowOff>
    </xdr:from>
    <xdr:ext cx="762000" cy="255905"/>
    <xdr:sp macro="" textlink="">
      <xdr:nvSpPr>
        <xdr:cNvPr id="208" name="テキスト ボックス 207"/>
        <xdr:cNvSpPr txBox="1"/>
      </xdr:nvSpPr>
      <xdr:spPr>
        <a:xfrm>
          <a:off x="2717800" y="8956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133350</xdr:rowOff>
    </xdr:from>
    <xdr:to xmlns:xdr="http://schemas.openxmlformats.org/drawingml/2006/spreadsheetDrawing">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73660</xdr:rowOff>
    </xdr:from>
    <xdr:ext cx="758825" cy="259080"/>
    <xdr:sp macro="" textlink="">
      <xdr:nvSpPr>
        <xdr:cNvPr id="210" name="テキスト ボックス 209"/>
        <xdr:cNvSpPr txBox="1"/>
      </xdr:nvSpPr>
      <xdr:spPr>
        <a:xfrm>
          <a:off x="1828800" y="8989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116840</xdr:rowOff>
    </xdr:from>
    <xdr:to xmlns:xdr="http://schemas.openxmlformats.org/drawingml/2006/spreadsheetDrawing">
      <xdr:col>6</xdr:col>
      <xdr:colOff>171450</xdr:colOff>
      <xdr:row>54</xdr:row>
      <xdr:rowOff>46990</xdr:rowOff>
    </xdr:to>
    <xdr:sp macro="" textlink="">
      <xdr:nvSpPr>
        <xdr:cNvPr id="211" name="楕円 210"/>
        <xdr:cNvSpPr/>
      </xdr:nvSpPr>
      <xdr:spPr>
        <a:xfrm>
          <a:off x="1270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57150</xdr:rowOff>
    </xdr:from>
    <xdr:ext cx="758825" cy="259080"/>
    <xdr:sp macro="" textlink="">
      <xdr:nvSpPr>
        <xdr:cNvPr id="212" name="テキスト ボックス 211"/>
        <xdr:cNvSpPr txBox="1"/>
      </xdr:nvSpPr>
      <xdr:spPr>
        <a:xfrm>
          <a:off x="939800" y="8972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その他は、昨年度と同程度で、類似団体と比較すると６．７％下回っている。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特別会計への繰出金が比較的少ないことが、類似団体との差と考えているが、引き続き、特別会計の財政健全化を図り、基準外の繰出金の減少に努めなければならない。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28" name="テキスト ボックス 227"/>
        <xdr:cNvSpPr txBox="1"/>
      </xdr:nvSpPr>
      <xdr:spPr>
        <a:xfrm>
          <a:off x="11938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0" name="テキスト ボックス 229"/>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32" name="テキスト ボックス 231"/>
        <xdr:cNvSpPr txBox="1"/>
      </xdr:nvSpPr>
      <xdr:spPr>
        <a:xfrm>
          <a:off x="11938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5905"/>
    <xdr:sp macro="" textlink="">
      <xdr:nvSpPr>
        <xdr:cNvPr id="238" name="その他最大値テキスト"/>
        <xdr:cNvSpPr txBox="1"/>
      </xdr:nvSpPr>
      <xdr:spPr>
        <a:xfrm>
          <a:off x="16598900"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52705</xdr:rowOff>
    </xdr:from>
    <xdr:to xmlns:xdr="http://schemas.openxmlformats.org/drawingml/2006/spreadsheetDrawing">
      <xdr:col>82</xdr:col>
      <xdr:colOff>107950</xdr:colOff>
      <xdr:row>55</xdr:row>
      <xdr:rowOff>64135</xdr:rowOff>
    </xdr:to>
    <xdr:cxnSp macro="">
      <xdr:nvCxnSpPr>
        <xdr:cNvPr id="240" name="直線コネクタ 239"/>
        <xdr:cNvCxnSpPr/>
      </xdr:nvCxnSpPr>
      <xdr:spPr>
        <a:xfrm>
          <a:off x="15671800" y="94824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25400</xdr:rowOff>
    </xdr:from>
    <xdr:ext cx="762000" cy="259080"/>
    <xdr:sp macro="" textlink="">
      <xdr:nvSpPr>
        <xdr:cNvPr id="241" name="その他平均値テキスト"/>
        <xdr:cNvSpPr txBox="1"/>
      </xdr:nvSpPr>
      <xdr:spPr>
        <a:xfrm>
          <a:off x="16598900" y="9798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52705</xdr:rowOff>
    </xdr:from>
    <xdr:to xmlns:xdr="http://schemas.openxmlformats.org/drawingml/2006/spreadsheetDrawing">
      <xdr:col>78</xdr:col>
      <xdr:colOff>69850</xdr:colOff>
      <xdr:row>55</xdr:row>
      <xdr:rowOff>75565</xdr:rowOff>
    </xdr:to>
    <xdr:cxnSp macro="">
      <xdr:nvCxnSpPr>
        <xdr:cNvPr id="243" name="直線コネクタ 242"/>
        <xdr:cNvCxnSpPr/>
      </xdr:nvCxnSpPr>
      <xdr:spPr>
        <a:xfrm flipV="1">
          <a:off x="14782800" y="94824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122555</xdr:rowOff>
    </xdr:from>
    <xdr:ext cx="736600" cy="255905"/>
    <xdr:sp macro="" textlink="">
      <xdr:nvSpPr>
        <xdr:cNvPr id="245" name="テキスト ボックス 244"/>
        <xdr:cNvSpPr txBox="1"/>
      </xdr:nvSpPr>
      <xdr:spPr>
        <a:xfrm>
          <a:off x="15290800" y="98952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75565</xdr:rowOff>
    </xdr:from>
    <xdr:to xmlns:xdr="http://schemas.openxmlformats.org/drawingml/2006/spreadsheetDrawing">
      <xdr:col>73</xdr:col>
      <xdr:colOff>180975</xdr:colOff>
      <xdr:row>55</xdr:row>
      <xdr:rowOff>104140</xdr:rowOff>
    </xdr:to>
    <xdr:cxnSp macro="">
      <xdr:nvCxnSpPr>
        <xdr:cNvPr id="246" name="直線コネクタ 245"/>
        <xdr:cNvCxnSpPr/>
      </xdr:nvCxnSpPr>
      <xdr:spPr>
        <a:xfrm flipV="1">
          <a:off x="13893800" y="95053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8255</xdr:rowOff>
    </xdr:from>
    <xdr:ext cx="762000" cy="255905"/>
    <xdr:sp macro="" textlink="">
      <xdr:nvSpPr>
        <xdr:cNvPr id="248" name="テキスト ボックス 247"/>
        <xdr:cNvSpPr txBox="1"/>
      </xdr:nvSpPr>
      <xdr:spPr>
        <a:xfrm>
          <a:off x="14401800" y="9952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92710</xdr:rowOff>
    </xdr:from>
    <xdr:to xmlns:xdr="http://schemas.openxmlformats.org/drawingml/2006/spreadsheetDrawing">
      <xdr:col>69</xdr:col>
      <xdr:colOff>92075</xdr:colOff>
      <xdr:row>55</xdr:row>
      <xdr:rowOff>104140</xdr:rowOff>
    </xdr:to>
    <xdr:cxnSp macro="">
      <xdr:nvCxnSpPr>
        <xdr:cNvPr id="249" name="直線コネクタ 248"/>
        <xdr:cNvCxnSpPr/>
      </xdr:nvCxnSpPr>
      <xdr:spPr>
        <a:xfrm>
          <a:off x="13004800" y="9522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xdr:rowOff>
    </xdr:from>
    <xdr:ext cx="758825" cy="259080"/>
    <xdr:sp macro="" textlink="">
      <xdr:nvSpPr>
        <xdr:cNvPr id="251" name="テキスト ボックス 250"/>
        <xdr:cNvSpPr txBox="1"/>
      </xdr:nvSpPr>
      <xdr:spPr>
        <a:xfrm>
          <a:off x="13512800" y="9946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3" name="テキスト ボックス 252"/>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55" name="テキスト ボックス 254"/>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56" name="テキスト ボックス 255"/>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58" name="テキスト ボックス 257"/>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13335</xdr:rowOff>
    </xdr:from>
    <xdr:to xmlns:xdr="http://schemas.openxmlformats.org/drawingml/2006/spreadsheetDrawing">
      <xdr:col>82</xdr:col>
      <xdr:colOff>158750</xdr:colOff>
      <xdr:row>55</xdr:row>
      <xdr:rowOff>114935</xdr:rowOff>
    </xdr:to>
    <xdr:sp macro="" textlink="">
      <xdr:nvSpPr>
        <xdr:cNvPr id="259" name="楕円 258"/>
        <xdr:cNvSpPr/>
      </xdr:nvSpPr>
      <xdr:spPr>
        <a:xfrm>
          <a:off x="164592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29845</xdr:rowOff>
    </xdr:from>
    <xdr:ext cx="762000" cy="255905"/>
    <xdr:sp macro="" textlink="">
      <xdr:nvSpPr>
        <xdr:cNvPr id="260" name="その他該当値テキスト"/>
        <xdr:cNvSpPr txBox="1"/>
      </xdr:nvSpPr>
      <xdr:spPr>
        <a:xfrm>
          <a:off x="16598900" y="9288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1905</xdr:rowOff>
    </xdr:from>
    <xdr:to xmlns:xdr="http://schemas.openxmlformats.org/drawingml/2006/spreadsheetDrawing">
      <xdr:col>78</xdr:col>
      <xdr:colOff>120650</xdr:colOff>
      <xdr:row>55</xdr:row>
      <xdr:rowOff>103505</xdr:rowOff>
    </xdr:to>
    <xdr:sp macro="" textlink="">
      <xdr:nvSpPr>
        <xdr:cNvPr id="261" name="楕円 260"/>
        <xdr:cNvSpPr/>
      </xdr:nvSpPr>
      <xdr:spPr>
        <a:xfrm>
          <a:off x="15621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113665</xdr:rowOff>
    </xdr:from>
    <xdr:ext cx="736600" cy="258445"/>
    <xdr:sp macro="" textlink="">
      <xdr:nvSpPr>
        <xdr:cNvPr id="262" name="テキスト ボックス 261"/>
        <xdr:cNvSpPr txBox="1"/>
      </xdr:nvSpPr>
      <xdr:spPr>
        <a:xfrm>
          <a:off x="15290800" y="9200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24765</xdr:rowOff>
    </xdr:from>
    <xdr:to xmlns:xdr="http://schemas.openxmlformats.org/drawingml/2006/spreadsheetDrawing">
      <xdr:col>74</xdr:col>
      <xdr:colOff>31750</xdr:colOff>
      <xdr:row>55</xdr:row>
      <xdr:rowOff>126365</xdr:rowOff>
    </xdr:to>
    <xdr:sp macro="" textlink="">
      <xdr:nvSpPr>
        <xdr:cNvPr id="263" name="楕円 262"/>
        <xdr:cNvSpPr/>
      </xdr:nvSpPr>
      <xdr:spPr>
        <a:xfrm>
          <a:off x="14732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136525</xdr:rowOff>
    </xdr:from>
    <xdr:ext cx="762000" cy="258445"/>
    <xdr:sp macro="" textlink="">
      <xdr:nvSpPr>
        <xdr:cNvPr id="264" name="テキスト ボックス 263"/>
        <xdr:cNvSpPr txBox="1"/>
      </xdr:nvSpPr>
      <xdr:spPr>
        <a:xfrm>
          <a:off x="144018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53340</xdr:rowOff>
    </xdr:from>
    <xdr:to xmlns:xdr="http://schemas.openxmlformats.org/drawingml/2006/spreadsheetDrawing">
      <xdr:col>69</xdr:col>
      <xdr:colOff>142875</xdr:colOff>
      <xdr:row>55</xdr:row>
      <xdr:rowOff>154940</xdr:rowOff>
    </xdr:to>
    <xdr:sp macro="" textlink="">
      <xdr:nvSpPr>
        <xdr:cNvPr id="265" name="楕円 264"/>
        <xdr:cNvSpPr/>
      </xdr:nvSpPr>
      <xdr:spPr>
        <a:xfrm>
          <a:off x="13843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165100</xdr:rowOff>
    </xdr:from>
    <xdr:ext cx="758825" cy="259080"/>
    <xdr:sp macro="" textlink="">
      <xdr:nvSpPr>
        <xdr:cNvPr id="266" name="テキスト ボックス 265"/>
        <xdr:cNvSpPr txBox="1"/>
      </xdr:nvSpPr>
      <xdr:spPr>
        <a:xfrm>
          <a:off x="13512800" y="9251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41910</xdr:rowOff>
    </xdr:from>
    <xdr:to xmlns:xdr="http://schemas.openxmlformats.org/drawingml/2006/spreadsheetDrawing">
      <xdr:col>65</xdr:col>
      <xdr:colOff>53975</xdr:colOff>
      <xdr:row>55</xdr:row>
      <xdr:rowOff>143510</xdr:rowOff>
    </xdr:to>
    <xdr:sp macro="" textlink="">
      <xdr:nvSpPr>
        <xdr:cNvPr id="267" name="楕円 266"/>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153670</xdr:rowOff>
    </xdr:from>
    <xdr:ext cx="762000" cy="259080"/>
    <xdr:sp macro="" textlink="">
      <xdr:nvSpPr>
        <xdr:cNvPr id="268" name="テキスト ボックス 267"/>
        <xdr:cNvSpPr txBox="1"/>
      </xdr:nvSpPr>
      <xdr:spPr>
        <a:xfrm>
          <a:off x="12623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補助費等は、昨年度と同程度で、類似団体と比較すると１．５％下回っている。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補助費等の決算額自体は昨年度から倍増しているが、増加したもののほとんどが臨時的事業又は特定財源を充当した事業であったため、数値としてはわずかな増にとどまっている。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0" name="テキスト ボックス 279"/>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2" name="テキスト ボックス 281"/>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4" name="テキスト ボックス 283"/>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86" name="テキスト ボックス 285"/>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88" name="テキスト ボックス 287"/>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0" name="テキスト ボックス 289"/>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121920</xdr:rowOff>
    </xdr:from>
    <xdr:ext cx="762000" cy="255905"/>
    <xdr:sp macro="" textlink="">
      <xdr:nvSpPr>
        <xdr:cNvPr id="294" name="補助費等最小値テキスト"/>
        <xdr:cNvSpPr txBox="1"/>
      </xdr:nvSpPr>
      <xdr:spPr>
        <a:xfrm>
          <a:off x="16598900" y="6979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67310</xdr:rowOff>
    </xdr:to>
    <xdr:cxnSp macro="">
      <xdr:nvCxnSpPr>
        <xdr:cNvPr id="298" name="直線コネクタ 297"/>
        <xdr:cNvCxnSpPr/>
      </xdr:nvCxnSpPr>
      <xdr:spPr>
        <a:xfrm>
          <a:off x="15671800" y="62217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49530</xdr:rowOff>
    </xdr:from>
    <xdr:to xmlns:xdr="http://schemas.openxmlformats.org/drawingml/2006/spreadsheetDrawing">
      <xdr:col>78</xdr:col>
      <xdr:colOff>69850</xdr:colOff>
      <xdr:row>36</xdr:row>
      <xdr:rowOff>113030</xdr:rowOff>
    </xdr:to>
    <xdr:cxnSp macro="">
      <xdr:nvCxnSpPr>
        <xdr:cNvPr id="301" name="直線コネクタ 300"/>
        <xdr:cNvCxnSpPr/>
      </xdr:nvCxnSpPr>
      <xdr:spPr>
        <a:xfrm flipV="1">
          <a:off x="14782800" y="6221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36</xdr:row>
      <xdr:rowOff>122555</xdr:rowOff>
    </xdr:to>
    <xdr:cxnSp macro="">
      <xdr:nvCxnSpPr>
        <xdr:cNvPr id="304" name="直線コネクタ 303"/>
        <xdr:cNvCxnSpPr/>
      </xdr:nvCxnSpPr>
      <xdr:spPr>
        <a:xfrm flipV="1">
          <a:off x="13893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86360</xdr:rowOff>
    </xdr:from>
    <xdr:to xmlns:xdr="http://schemas.openxmlformats.org/drawingml/2006/spreadsheetDrawing">
      <xdr:col>69</xdr:col>
      <xdr:colOff>92075</xdr:colOff>
      <xdr:row>36</xdr:row>
      <xdr:rowOff>122555</xdr:rowOff>
    </xdr:to>
    <xdr:cxnSp macro="">
      <xdr:nvCxnSpPr>
        <xdr:cNvPr id="307" name="直線コネクタ 306"/>
        <xdr:cNvCxnSpPr/>
      </xdr:nvCxnSpPr>
      <xdr:spPr>
        <a:xfrm>
          <a:off x="13004800" y="62585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8825" cy="259080"/>
    <xdr:sp macro="" textlink="">
      <xdr:nvSpPr>
        <xdr:cNvPr id="309" name="テキスト ボックス 308"/>
        <xdr:cNvSpPr txBox="1"/>
      </xdr:nvSpPr>
      <xdr:spPr>
        <a:xfrm>
          <a:off x="13512800" y="6348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3" name="テキスト ボックス 312"/>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14" name="テキスト ボックス 313"/>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16" name="テキスト ボックス 315"/>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17" name="楕円 316"/>
        <xdr:cNvSpPr/>
      </xdr:nvSpPr>
      <xdr:spPr>
        <a:xfrm>
          <a:off x="16459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33020</xdr:rowOff>
    </xdr:from>
    <xdr:ext cx="762000" cy="259080"/>
    <xdr:sp macro="" textlink="">
      <xdr:nvSpPr>
        <xdr:cNvPr id="318" name="補助費等該当値テキスト"/>
        <xdr:cNvSpPr txBox="1"/>
      </xdr:nvSpPr>
      <xdr:spPr>
        <a:xfrm>
          <a:off x="16598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19" name="楕円 318"/>
        <xdr:cNvSpPr/>
      </xdr:nvSpPr>
      <xdr:spPr>
        <a:xfrm>
          <a:off x="15621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5905"/>
    <xdr:sp macro="" textlink="">
      <xdr:nvSpPr>
        <xdr:cNvPr id="320" name="テキスト ボックス 319"/>
        <xdr:cNvSpPr txBox="1"/>
      </xdr:nvSpPr>
      <xdr:spPr>
        <a:xfrm>
          <a:off x="15290800" y="59397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21" name="楕円 320"/>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22" name="テキスト ボックス 321"/>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23" name="楕円 322"/>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58825" cy="259080"/>
    <xdr:sp macro="" textlink="">
      <xdr:nvSpPr>
        <xdr:cNvPr id="324" name="テキスト ボックス 323"/>
        <xdr:cNvSpPr txBox="1"/>
      </xdr:nvSpPr>
      <xdr:spPr>
        <a:xfrm>
          <a:off x="13512800" y="60128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34925</xdr:rowOff>
    </xdr:from>
    <xdr:to xmlns:xdr="http://schemas.openxmlformats.org/drawingml/2006/spreadsheetDrawing">
      <xdr:col>65</xdr:col>
      <xdr:colOff>53975</xdr:colOff>
      <xdr:row>36</xdr:row>
      <xdr:rowOff>136525</xdr:rowOff>
    </xdr:to>
    <xdr:sp macro="" textlink="">
      <xdr:nvSpPr>
        <xdr:cNvPr id="325" name="楕円 324"/>
        <xdr:cNvSpPr/>
      </xdr:nvSpPr>
      <xdr:spPr>
        <a:xfrm>
          <a:off x="12954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146685</xdr:rowOff>
    </xdr:from>
    <xdr:ext cx="762000" cy="255905"/>
    <xdr:sp macro="" textlink="">
      <xdr:nvSpPr>
        <xdr:cNvPr id="326" name="テキスト ボックス 325"/>
        <xdr:cNvSpPr txBox="1"/>
      </xdr:nvSpPr>
      <xdr:spPr>
        <a:xfrm>
          <a:off x="12623800" y="5975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償還のピークが令和元年度であったため、前年度から１．６％改善されている。地方債の内訳としては、辺地対策事業債、過疎対策事業債、臨時財政対策債が多くを占め、普通交付税措置額が有利な起債を活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数年後には学校給食センターの移転改築やその他公共施設の大規模改修も控えており、地方債と基金のバランスを考慮し、公債費の平準化を図っていく。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38" name="テキスト ボックス 337"/>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0" name="テキスト ボックス 339"/>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42" name="テキスト ボックス 341"/>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44" name="テキスト ボックス 343"/>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46" name="テキスト ボックス 345"/>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48" name="テキスト ボックス 347"/>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50" name="テキスト ボックス 349"/>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5905"/>
    <xdr:sp macro="" textlink="">
      <xdr:nvSpPr>
        <xdr:cNvPr id="354" name="公債費最小値テキスト"/>
        <xdr:cNvSpPr txBox="1"/>
      </xdr:nvSpPr>
      <xdr:spPr>
        <a:xfrm>
          <a:off x="4914900" y="13895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58420</xdr:rowOff>
    </xdr:from>
    <xdr:to xmlns:xdr="http://schemas.openxmlformats.org/drawingml/2006/spreadsheetDrawing">
      <xdr:col>24</xdr:col>
      <xdr:colOff>25400</xdr:colOff>
      <xdr:row>77</xdr:row>
      <xdr:rowOff>119380</xdr:rowOff>
    </xdr:to>
    <xdr:cxnSp macro="">
      <xdr:nvCxnSpPr>
        <xdr:cNvPr id="358" name="直線コネクタ 357"/>
        <xdr:cNvCxnSpPr/>
      </xdr:nvCxnSpPr>
      <xdr:spPr>
        <a:xfrm flipV="1">
          <a:off x="3987800" y="1326007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119380</xdr:rowOff>
    </xdr:from>
    <xdr:to xmlns:xdr="http://schemas.openxmlformats.org/drawingml/2006/spreadsheetDrawing">
      <xdr:col>19</xdr:col>
      <xdr:colOff>187325</xdr:colOff>
      <xdr:row>78</xdr:row>
      <xdr:rowOff>8890</xdr:rowOff>
    </xdr:to>
    <xdr:cxnSp macro="">
      <xdr:nvCxnSpPr>
        <xdr:cNvPr id="361" name="直線コネクタ 360"/>
        <xdr:cNvCxnSpPr/>
      </xdr:nvCxnSpPr>
      <xdr:spPr>
        <a:xfrm flipV="1">
          <a:off x="3098800" y="133210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33425" cy="255905"/>
    <xdr:sp macro="" textlink="">
      <xdr:nvSpPr>
        <xdr:cNvPr id="363" name="テキスト ボックス 362"/>
        <xdr:cNvSpPr txBox="1"/>
      </xdr:nvSpPr>
      <xdr:spPr>
        <a:xfrm>
          <a:off x="3606800" y="128790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8890</xdr:rowOff>
    </xdr:from>
    <xdr:to xmlns:xdr="http://schemas.openxmlformats.org/drawingml/2006/spreadsheetDrawing">
      <xdr:col>15</xdr:col>
      <xdr:colOff>98425</xdr:colOff>
      <xdr:row>78</xdr:row>
      <xdr:rowOff>111760</xdr:rowOff>
    </xdr:to>
    <xdr:cxnSp macro="">
      <xdr:nvCxnSpPr>
        <xdr:cNvPr id="364" name="直線コネクタ 363"/>
        <xdr:cNvCxnSpPr/>
      </xdr:nvCxnSpPr>
      <xdr:spPr>
        <a:xfrm flipV="1">
          <a:off x="2209800" y="1338199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77470</xdr:rowOff>
    </xdr:from>
    <xdr:to xmlns:xdr="http://schemas.openxmlformats.org/drawingml/2006/spreadsheetDrawing">
      <xdr:col>11</xdr:col>
      <xdr:colOff>9525</xdr:colOff>
      <xdr:row>78</xdr:row>
      <xdr:rowOff>111760</xdr:rowOff>
    </xdr:to>
    <xdr:cxnSp macro="">
      <xdr:nvCxnSpPr>
        <xdr:cNvPr id="367" name="直線コネクタ 366"/>
        <xdr:cNvCxnSpPr/>
      </xdr:nvCxnSpPr>
      <xdr:spPr>
        <a:xfrm>
          <a:off x="1320800" y="13450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58825" cy="259080"/>
    <xdr:sp macro="" textlink="">
      <xdr:nvSpPr>
        <xdr:cNvPr id="369" name="テキスト ボックス 368"/>
        <xdr:cNvSpPr txBox="1"/>
      </xdr:nvSpPr>
      <xdr:spPr>
        <a:xfrm>
          <a:off x="1828800" y="12917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58825" cy="259080"/>
    <xdr:sp macro="" textlink="">
      <xdr:nvSpPr>
        <xdr:cNvPr id="371" name="テキスト ボックス 370"/>
        <xdr:cNvSpPr txBox="1"/>
      </xdr:nvSpPr>
      <xdr:spPr>
        <a:xfrm>
          <a:off x="939800" y="12909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4" name="テキスト ボックス 373"/>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7620</xdr:rowOff>
    </xdr:from>
    <xdr:to xmlns:xdr="http://schemas.openxmlformats.org/drawingml/2006/spreadsheetDrawing">
      <xdr:col>24</xdr:col>
      <xdr:colOff>76200</xdr:colOff>
      <xdr:row>77</xdr:row>
      <xdr:rowOff>109220</xdr:rowOff>
    </xdr:to>
    <xdr:sp macro="" textlink="">
      <xdr:nvSpPr>
        <xdr:cNvPr id="377" name="楕円 376"/>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151130</xdr:rowOff>
    </xdr:from>
    <xdr:ext cx="762000" cy="259080"/>
    <xdr:sp macro="" textlink="">
      <xdr:nvSpPr>
        <xdr:cNvPr id="378" name="公債費該当値テキスト"/>
        <xdr:cNvSpPr txBox="1"/>
      </xdr:nvSpPr>
      <xdr:spPr>
        <a:xfrm>
          <a:off x="49149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68580</xdr:rowOff>
    </xdr:from>
    <xdr:to xmlns:xdr="http://schemas.openxmlformats.org/drawingml/2006/spreadsheetDrawing">
      <xdr:col>20</xdr:col>
      <xdr:colOff>38100</xdr:colOff>
      <xdr:row>77</xdr:row>
      <xdr:rowOff>170180</xdr:rowOff>
    </xdr:to>
    <xdr:sp macro="" textlink="">
      <xdr:nvSpPr>
        <xdr:cNvPr id="379" name="楕円 378"/>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154940</xdr:rowOff>
    </xdr:from>
    <xdr:ext cx="733425" cy="255905"/>
    <xdr:sp macro="" textlink="">
      <xdr:nvSpPr>
        <xdr:cNvPr id="380" name="テキスト ボックス 379"/>
        <xdr:cNvSpPr txBox="1"/>
      </xdr:nvSpPr>
      <xdr:spPr>
        <a:xfrm>
          <a:off x="3606800" y="133565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129540</xdr:rowOff>
    </xdr:from>
    <xdr:to xmlns:xdr="http://schemas.openxmlformats.org/drawingml/2006/spreadsheetDrawing">
      <xdr:col>15</xdr:col>
      <xdr:colOff>149225</xdr:colOff>
      <xdr:row>78</xdr:row>
      <xdr:rowOff>59690</xdr:rowOff>
    </xdr:to>
    <xdr:sp macro="" textlink="">
      <xdr:nvSpPr>
        <xdr:cNvPr id="381" name="楕円 380"/>
        <xdr:cNvSpPr/>
      </xdr:nvSpPr>
      <xdr:spPr>
        <a:xfrm>
          <a:off x="3048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44450</xdr:rowOff>
    </xdr:from>
    <xdr:ext cx="762000" cy="259080"/>
    <xdr:sp macro="" textlink="">
      <xdr:nvSpPr>
        <xdr:cNvPr id="382" name="テキスト ボックス 381"/>
        <xdr:cNvSpPr txBox="1"/>
      </xdr:nvSpPr>
      <xdr:spPr>
        <a:xfrm>
          <a:off x="2717800" y="1341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60960</xdr:rowOff>
    </xdr:from>
    <xdr:to xmlns:xdr="http://schemas.openxmlformats.org/drawingml/2006/spreadsheetDrawing">
      <xdr:col>11</xdr:col>
      <xdr:colOff>60325</xdr:colOff>
      <xdr:row>78</xdr:row>
      <xdr:rowOff>162560</xdr:rowOff>
    </xdr:to>
    <xdr:sp macro="" textlink="">
      <xdr:nvSpPr>
        <xdr:cNvPr id="383" name="楕円 382"/>
        <xdr:cNvSpPr/>
      </xdr:nvSpPr>
      <xdr:spPr>
        <a:xfrm>
          <a:off x="2159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147320</xdr:rowOff>
    </xdr:from>
    <xdr:ext cx="758825" cy="259080"/>
    <xdr:sp macro="" textlink="">
      <xdr:nvSpPr>
        <xdr:cNvPr id="384" name="テキスト ボックス 383"/>
        <xdr:cNvSpPr txBox="1"/>
      </xdr:nvSpPr>
      <xdr:spPr>
        <a:xfrm>
          <a:off x="1828800" y="13520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26670</xdr:rowOff>
    </xdr:from>
    <xdr:to xmlns:xdr="http://schemas.openxmlformats.org/drawingml/2006/spreadsheetDrawing">
      <xdr:col>6</xdr:col>
      <xdr:colOff>171450</xdr:colOff>
      <xdr:row>78</xdr:row>
      <xdr:rowOff>128270</xdr:rowOff>
    </xdr:to>
    <xdr:sp macro="" textlink="">
      <xdr:nvSpPr>
        <xdr:cNvPr id="385" name="楕円 384"/>
        <xdr:cNvSpPr/>
      </xdr:nvSpPr>
      <xdr:spPr>
        <a:xfrm>
          <a:off x="1270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113030</xdr:rowOff>
    </xdr:from>
    <xdr:ext cx="758825" cy="259080"/>
    <xdr:sp macro="" textlink="">
      <xdr:nvSpPr>
        <xdr:cNvPr id="386" name="テキスト ボックス 385"/>
        <xdr:cNvSpPr txBox="1"/>
      </xdr:nvSpPr>
      <xdr:spPr>
        <a:xfrm>
          <a:off x="939800" y="134861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公債費以外は、昨年度と同程度で、類似団体と比較すると</a:t>
          </a:r>
          <a:r>
            <a:rPr kumimoji="1" lang="ja-JP" altLang="en-US" sz="1300">
              <a:latin typeface="ＭＳ Ｐゴシック"/>
              <a:ea typeface="ＭＳ Ｐゴシック"/>
            </a:rPr>
            <a:t>６．９％下回っている。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引き続き、財政健全化を図り、適正化に努めなければならない。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398" name="テキスト ボックス 397"/>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0" name="テキスト ボックス 399"/>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2" name="テキスト ボックス 401"/>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4" name="テキスト ボックス 403"/>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6" name="テキスト ボックス 405"/>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08" name="テキスト ボックス 407"/>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0" name="テキスト ボックス 409"/>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2" name="テキスト ボックス 411"/>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5905"/>
    <xdr:sp macro="" textlink="">
      <xdr:nvSpPr>
        <xdr:cNvPr id="415" name="公債費以外最小値テキスト"/>
        <xdr:cNvSpPr txBox="1"/>
      </xdr:nvSpPr>
      <xdr:spPr>
        <a:xfrm>
          <a:off x="16598900" y="14089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127000</xdr:rowOff>
    </xdr:from>
    <xdr:to xmlns:xdr="http://schemas.openxmlformats.org/drawingml/2006/spreadsheetDrawing">
      <xdr:col>82</xdr:col>
      <xdr:colOff>107950</xdr:colOff>
      <xdr:row>76</xdr:row>
      <xdr:rowOff>168910</xdr:rowOff>
    </xdr:to>
    <xdr:cxnSp macro="">
      <xdr:nvCxnSpPr>
        <xdr:cNvPr id="419" name="直線コネクタ 418"/>
        <xdr:cNvCxnSpPr/>
      </xdr:nvCxnSpPr>
      <xdr:spPr>
        <a:xfrm>
          <a:off x="15671800" y="131572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10160</xdr:rowOff>
    </xdr:from>
    <xdr:ext cx="762000" cy="259080"/>
    <xdr:sp macro="" textlink="">
      <xdr:nvSpPr>
        <xdr:cNvPr id="420" name="公債費以外平均値テキスト"/>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127000</xdr:rowOff>
    </xdr:from>
    <xdr:to xmlns:xdr="http://schemas.openxmlformats.org/drawingml/2006/spreadsheetDrawing">
      <xdr:col>78</xdr:col>
      <xdr:colOff>69850</xdr:colOff>
      <xdr:row>77</xdr:row>
      <xdr:rowOff>58420</xdr:rowOff>
    </xdr:to>
    <xdr:cxnSp macro="">
      <xdr:nvCxnSpPr>
        <xdr:cNvPr id="422" name="直線コネクタ 421"/>
        <xdr:cNvCxnSpPr/>
      </xdr:nvCxnSpPr>
      <xdr:spPr>
        <a:xfrm flipV="1">
          <a:off x="14782800" y="131572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21590</xdr:rowOff>
    </xdr:from>
    <xdr:ext cx="736600" cy="259080"/>
    <xdr:sp macro="" textlink="">
      <xdr:nvSpPr>
        <xdr:cNvPr id="424" name="テキスト ボックス 423"/>
        <xdr:cNvSpPr txBox="1"/>
      </xdr:nvSpPr>
      <xdr:spPr>
        <a:xfrm>
          <a:off x="15290800" y="1339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58420</xdr:rowOff>
    </xdr:from>
    <xdr:to xmlns:xdr="http://schemas.openxmlformats.org/drawingml/2006/spreadsheetDrawing">
      <xdr:col>73</xdr:col>
      <xdr:colOff>180975</xdr:colOff>
      <xdr:row>77</xdr:row>
      <xdr:rowOff>146050</xdr:rowOff>
    </xdr:to>
    <xdr:cxnSp macro="">
      <xdr:nvCxnSpPr>
        <xdr:cNvPr id="425" name="直線コネクタ 424"/>
        <xdr:cNvCxnSpPr/>
      </xdr:nvCxnSpPr>
      <xdr:spPr>
        <a:xfrm flipV="1">
          <a:off x="13893800" y="132600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2540</xdr:rowOff>
    </xdr:from>
    <xdr:ext cx="762000" cy="259080"/>
    <xdr:sp macro="" textlink="">
      <xdr:nvSpPr>
        <xdr:cNvPr id="427" name="テキスト ボックス 426"/>
        <xdr:cNvSpPr txBox="1"/>
      </xdr:nvSpPr>
      <xdr:spPr>
        <a:xfrm>
          <a:off x="14401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8890</xdr:rowOff>
    </xdr:from>
    <xdr:to xmlns:xdr="http://schemas.openxmlformats.org/drawingml/2006/spreadsheetDrawing">
      <xdr:col>69</xdr:col>
      <xdr:colOff>92075</xdr:colOff>
      <xdr:row>77</xdr:row>
      <xdr:rowOff>146050</xdr:rowOff>
    </xdr:to>
    <xdr:cxnSp macro="">
      <xdr:nvCxnSpPr>
        <xdr:cNvPr id="428" name="直線コネクタ 427"/>
        <xdr:cNvCxnSpPr/>
      </xdr:nvCxnSpPr>
      <xdr:spPr>
        <a:xfrm>
          <a:off x="13004800" y="132105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44450</xdr:rowOff>
    </xdr:from>
    <xdr:ext cx="758825" cy="259080"/>
    <xdr:sp macro="" textlink="">
      <xdr:nvSpPr>
        <xdr:cNvPr id="430" name="テキスト ボックス 429"/>
        <xdr:cNvSpPr txBox="1"/>
      </xdr:nvSpPr>
      <xdr:spPr>
        <a:xfrm>
          <a:off x="13512800" y="135890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29210</xdr:rowOff>
    </xdr:from>
    <xdr:ext cx="762000" cy="255905"/>
    <xdr:sp macro="" textlink="">
      <xdr:nvSpPr>
        <xdr:cNvPr id="432" name="テキスト ボックス 431"/>
        <xdr:cNvSpPr txBox="1"/>
      </xdr:nvSpPr>
      <xdr:spPr>
        <a:xfrm>
          <a:off x="12623800" y="13573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4" name="テキスト ボックス 433"/>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5" name="テキスト ボックス 434"/>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37" name="テキスト ボックス 436"/>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118110</xdr:rowOff>
    </xdr:from>
    <xdr:to xmlns:xdr="http://schemas.openxmlformats.org/drawingml/2006/spreadsheetDrawing">
      <xdr:col>82</xdr:col>
      <xdr:colOff>158750</xdr:colOff>
      <xdr:row>77</xdr:row>
      <xdr:rowOff>48260</xdr:rowOff>
    </xdr:to>
    <xdr:sp macro="" textlink="">
      <xdr:nvSpPr>
        <xdr:cNvPr id="438" name="楕円 437"/>
        <xdr:cNvSpPr/>
      </xdr:nvSpPr>
      <xdr:spPr>
        <a:xfrm>
          <a:off x="164592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134620</xdr:rowOff>
    </xdr:from>
    <xdr:ext cx="762000" cy="255905"/>
    <xdr:sp macro="" textlink="">
      <xdr:nvSpPr>
        <xdr:cNvPr id="439" name="公債費以外該当値テキスト"/>
        <xdr:cNvSpPr txBox="1"/>
      </xdr:nvSpPr>
      <xdr:spPr>
        <a:xfrm>
          <a:off x="16598900" y="12993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76200</xdr:rowOff>
    </xdr:from>
    <xdr:to xmlns:xdr="http://schemas.openxmlformats.org/drawingml/2006/spreadsheetDrawing">
      <xdr:col>78</xdr:col>
      <xdr:colOff>120650</xdr:colOff>
      <xdr:row>77</xdr:row>
      <xdr:rowOff>6350</xdr:rowOff>
    </xdr:to>
    <xdr:sp macro="" textlink="">
      <xdr:nvSpPr>
        <xdr:cNvPr id="440" name="楕円 439"/>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16510</xdr:rowOff>
    </xdr:from>
    <xdr:ext cx="736600" cy="259080"/>
    <xdr:sp macro="" textlink="">
      <xdr:nvSpPr>
        <xdr:cNvPr id="441" name="テキスト ボックス 440"/>
        <xdr:cNvSpPr txBox="1"/>
      </xdr:nvSpPr>
      <xdr:spPr>
        <a:xfrm>
          <a:off x="15290800" y="12875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7620</xdr:rowOff>
    </xdr:from>
    <xdr:to xmlns:xdr="http://schemas.openxmlformats.org/drawingml/2006/spreadsheetDrawing">
      <xdr:col>74</xdr:col>
      <xdr:colOff>31750</xdr:colOff>
      <xdr:row>77</xdr:row>
      <xdr:rowOff>109220</xdr:rowOff>
    </xdr:to>
    <xdr:sp macro="" textlink="">
      <xdr:nvSpPr>
        <xdr:cNvPr id="442" name="楕円 441"/>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119380</xdr:rowOff>
    </xdr:from>
    <xdr:ext cx="762000" cy="259080"/>
    <xdr:sp macro="" textlink="">
      <xdr:nvSpPr>
        <xdr:cNvPr id="443" name="テキスト ボックス 442"/>
        <xdr:cNvSpPr txBox="1"/>
      </xdr:nvSpPr>
      <xdr:spPr>
        <a:xfrm>
          <a:off x="1440180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95250</xdr:rowOff>
    </xdr:from>
    <xdr:to xmlns:xdr="http://schemas.openxmlformats.org/drawingml/2006/spreadsheetDrawing">
      <xdr:col>69</xdr:col>
      <xdr:colOff>142875</xdr:colOff>
      <xdr:row>78</xdr:row>
      <xdr:rowOff>25400</xdr:rowOff>
    </xdr:to>
    <xdr:sp macro="" textlink="">
      <xdr:nvSpPr>
        <xdr:cNvPr id="444" name="楕円 443"/>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35560</xdr:rowOff>
    </xdr:from>
    <xdr:ext cx="758825" cy="259080"/>
    <xdr:sp macro="" textlink="">
      <xdr:nvSpPr>
        <xdr:cNvPr id="445" name="テキスト ボックス 444"/>
        <xdr:cNvSpPr txBox="1"/>
      </xdr:nvSpPr>
      <xdr:spPr>
        <a:xfrm>
          <a:off x="13512800" y="13065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129540</xdr:rowOff>
    </xdr:from>
    <xdr:to xmlns:xdr="http://schemas.openxmlformats.org/drawingml/2006/spreadsheetDrawing">
      <xdr:col>65</xdr:col>
      <xdr:colOff>53975</xdr:colOff>
      <xdr:row>77</xdr:row>
      <xdr:rowOff>59690</xdr:rowOff>
    </xdr:to>
    <xdr:sp macro="" textlink="">
      <xdr:nvSpPr>
        <xdr:cNvPr id="446" name="楕円 445"/>
        <xdr:cNvSpPr/>
      </xdr:nvSpPr>
      <xdr:spPr>
        <a:xfrm>
          <a:off x="12954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69850</xdr:rowOff>
    </xdr:from>
    <xdr:ext cx="762000" cy="259080"/>
    <xdr:sp macro="" textlink="">
      <xdr:nvSpPr>
        <xdr:cNvPr id="447" name="テキスト ボックス 446"/>
        <xdr:cNvSpPr txBox="1"/>
      </xdr:nvSpPr>
      <xdr:spPr>
        <a:xfrm>
          <a:off x="12623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5905"/>
    <xdr:sp macro="" textlink="">
      <xdr:nvSpPr>
        <xdr:cNvPr id="33" name="テキスト ボックス 32"/>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5905"/>
    <xdr:sp macro="" textlink="">
      <xdr:nvSpPr>
        <xdr:cNvPr id="35" name="テキスト ボックス 34"/>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5905"/>
    <xdr:sp macro="" textlink="">
      <xdr:nvSpPr>
        <xdr:cNvPr id="37" name="テキスト ボックス 36"/>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5905"/>
    <xdr:sp macro="" textlink="">
      <xdr:nvSpPr>
        <xdr:cNvPr id="39" name="テキスト ボックス 38"/>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1" name="テキスト ボックス 40"/>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85090</xdr:rowOff>
    </xdr:from>
    <xdr:ext cx="758825" cy="259080"/>
    <xdr:sp macro="" textlink="">
      <xdr:nvSpPr>
        <xdr:cNvPr id="44" name="人口1人当たり決算額の推移最小値テキスト130"/>
        <xdr:cNvSpPr txBox="1"/>
      </xdr:nvSpPr>
      <xdr:spPr>
        <a:xfrm>
          <a:off x="5740400" y="35617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113030</xdr:rowOff>
    </xdr:from>
    <xdr:to xmlns:xdr="http://schemas.openxmlformats.org/drawingml/2006/spreadsheetDrawing">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58825" cy="259080"/>
    <xdr:sp macro="" textlink="">
      <xdr:nvSpPr>
        <xdr:cNvPr id="46" name="人口1人当たり決算額の推移最大値テキスト130"/>
        <xdr:cNvSpPr txBox="1"/>
      </xdr:nvSpPr>
      <xdr:spPr>
        <a:xfrm>
          <a:off x="5740400" y="20402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153670</xdr:rowOff>
    </xdr:from>
    <xdr:to xmlns:xdr="http://schemas.openxmlformats.org/drawingml/2006/spreadsheetDrawing">
      <xdr:col>29</xdr:col>
      <xdr:colOff>127000</xdr:colOff>
      <xdr:row>18</xdr:row>
      <xdr:rowOff>165100</xdr:rowOff>
    </xdr:to>
    <xdr:cxnSp macro="">
      <xdr:nvCxnSpPr>
        <xdr:cNvPr id="48" name="直線コネクタ 47"/>
        <xdr:cNvCxnSpPr/>
      </xdr:nvCxnSpPr>
      <xdr:spPr>
        <a:xfrm flipV="1">
          <a:off x="5003800" y="3287395"/>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138430</xdr:rowOff>
    </xdr:from>
    <xdr:ext cx="758825" cy="259080"/>
    <xdr:sp macro="" textlink="">
      <xdr:nvSpPr>
        <xdr:cNvPr id="49" name="人口1人当たり決算額の推移平均値テキスト130"/>
        <xdr:cNvSpPr txBox="1"/>
      </xdr:nvSpPr>
      <xdr:spPr>
        <a:xfrm>
          <a:off x="5740400" y="32721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122555</xdr:rowOff>
    </xdr:from>
    <xdr:to xmlns:xdr="http://schemas.openxmlformats.org/drawingml/2006/spreadsheetDrawing">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135255</xdr:rowOff>
    </xdr:from>
    <xdr:to xmlns:xdr="http://schemas.openxmlformats.org/drawingml/2006/spreadsheetDrawing">
      <xdr:col>26</xdr:col>
      <xdr:colOff>50800</xdr:colOff>
      <xdr:row>18</xdr:row>
      <xdr:rowOff>165100</xdr:rowOff>
    </xdr:to>
    <xdr:cxnSp macro="">
      <xdr:nvCxnSpPr>
        <xdr:cNvPr id="51" name="直線コネクタ 50"/>
        <xdr:cNvCxnSpPr/>
      </xdr:nvCxnSpPr>
      <xdr:spPr>
        <a:xfrm>
          <a:off x="4305300" y="326898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144780</xdr:rowOff>
    </xdr:from>
    <xdr:to xmlns:xdr="http://schemas.openxmlformats.org/drawingml/2006/spreadsheetDrawing">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60325</xdr:rowOff>
    </xdr:from>
    <xdr:ext cx="736600" cy="259080"/>
    <xdr:sp macro="" textlink="">
      <xdr:nvSpPr>
        <xdr:cNvPr id="53" name="テキスト ボックス 52"/>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135255</xdr:rowOff>
    </xdr:from>
    <xdr:to xmlns:xdr="http://schemas.openxmlformats.org/drawingml/2006/spreadsheetDrawing">
      <xdr:col>22</xdr:col>
      <xdr:colOff>114300</xdr:colOff>
      <xdr:row>18</xdr:row>
      <xdr:rowOff>144145</xdr:rowOff>
    </xdr:to>
    <xdr:cxnSp macro="">
      <xdr:nvCxnSpPr>
        <xdr:cNvPr id="54" name="直線コネクタ 53"/>
        <xdr:cNvCxnSpPr/>
      </xdr:nvCxnSpPr>
      <xdr:spPr>
        <a:xfrm flipV="1">
          <a:off x="3606800" y="32689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161925</xdr:rowOff>
    </xdr:from>
    <xdr:to xmlns:xdr="http://schemas.openxmlformats.org/drawingml/2006/spreadsheetDrawing">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76835</xdr:rowOff>
    </xdr:from>
    <xdr:ext cx="762000" cy="255905"/>
    <xdr:sp macro="" textlink="">
      <xdr:nvSpPr>
        <xdr:cNvPr id="56" name="テキスト ボックス 55"/>
        <xdr:cNvSpPr txBox="1"/>
      </xdr:nvSpPr>
      <xdr:spPr>
        <a:xfrm>
          <a:off x="3924300" y="3382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144145</xdr:rowOff>
    </xdr:from>
    <xdr:to xmlns:xdr="http://schemas.openxmlformats.org/drawingml/2006/spreadsheetDrawing">
      <xdr:col>18</xdr:col>
      <xdr:colOff>177800</xdr:colOff>
      <xdr:row>18</xdr:row>
      <xdr:rowOff>165100</xdr:rowOff>
    </xdr:to>
    <xdr:cxnSp macro="">
      <xdr:nvCxnSpPr>
        <xdr:cNvPr id="57" name="直線コネクタ 56"/>
        <xdr:cNvCxnSpPr/>
      </xdr:nvCxnSpPr>
      <xdr:spPr>
        <a:xfrm flipV="1">
          <a:off x="2908300" y="327787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3810</xdr:rowOff>
    </xdr:from>
    <xdr:to xmlns:xdr="http://schemas.openxmlformats.org/drawingml/2006/spreadsheetDrawing">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90170</xdr:rowOff>
    </xdr:from>
    <xdr:ext cx="762000" cy="259080"/>
    <xdr:sp macro="" textlink="">
      <xdr:nvSpPr>
        <xdr:cNvPr id="59" name="テキスト ボックス 58"/>
        <xdr:cNvSpPr txBox="1"/>
      </xdr:nvSpPr>
      <xdr:spPr>
        <a:xfrm>
          <a:off x="32258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25400</xdr:rowOff>
    </xdr:from>
    <xdr:to xmlns:xdr="http://schemas.openxmlformats.org/drawingml/2006/spreadsheetDrawing">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111760</xdr:rowOff>
    </xdr:from>
    <xdr:ext cx="762000" cy="255905"/>
    <xdr:sp macro="" textlink="">
      <xdr:nvSpPr>
        <xdr:cNvPr id="61" name="テキスト ボックス 60"/>
        <xdr:cNvSpPr txBox="1"/>
      </xdr:nvSpPr>
      <xdr:spPr>
        <a:xfrm>
          <a:off x="2527300" y="3416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2" name="テキスト ボックス 61"/>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102870</xdr:rowOff>
    </xdr:from>
    <xdr:to xmlns:xdr="http://schemas.openxmlformats.org/drawingml/2006/spreadsheetDrawing">
      <xdr:col>29</xdr:col>
      <xdr:colOff>177800</xdr:colOff>
      <xdr:row>19</xdr:row>
      <xdr:rowOff>33020</xdr:rowOff>
    </xdr:to>
    <xdr:sp macro="" textlink="">
      <xdr:nvSpPr>
        <xdr:cNvPr id="67" name="楕円 66"/>
        <xdr:cNvSpPr/>
      </xdr:nvSpPr>
      <xdr:spPr>
        <a:xfrm>
          <a:off x="5600700" y="323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119380</xdr:rowOff>
    </xdr:from>
    <xdr:ext cx="758825" cy="259080"/>
    <xdr:sp macro="" textlink="">
      <xdr:nvSpPr>
        <xdr:cNvPr id="68" name="人口1人当たり決算額の推移該当値テキスト130"/>
        <xdr:cNvSpPr txBox="1"/>
      </xdr:nvSpPr>
      <xdr:spPr>
        <a:xfrm>
          <a:off x="5740400" y="3081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114300</xdr:rowOff>
    </xdr:from>
    <xdr:to xmlns:xdr="http://schemas.openxmlformats.org/drawingml/2006/spreadsheetDrawing">
      <xdr:col>26</xdr:col>
      <xdr:colOff>101600</xdr:colOff>
      <xdr:row>19</xdr:row>
      <xdr:rowOff>44450</xdr:rowOff>
    </xdr:to>
    <xdr:sp macro="" textlink="">
      <xdr:nvSpPr>
        <xdr:cNvPr id="69" name="楕円 68"/>
        <xdr:cNvSpPr/>
      </xdr:nvSpPr>
      <xdr:spPr>
        <a:xfrm>
          <a:off x="4953000" y="324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54610</xdr:rowOff>
    </xdr:from>
    <xdr:ext cx="736600" cy="255905"/>
    <xdr:sp macro="" textlink="">
      <xdr:nvSpPr>
        <xdr:cNvPr id="70" name="テキスト ボックス 69"/>
        <xdr:cNvSpPr txBox="1"/>
      </xdr:nvSpPr>
      <xdr:spPr>
        <a:xfrm>
          <a:off x="4622800" y="30168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84455</xdr:rowOff>
    </xdr:from>
    <xdr:to xmlns:xdr="http://schemas.openxmlformats.org/drawingml/2006/spreadsheetDrawing">
      <xdr:col>22</xdr:col>
      <xdr:colOff>165100</xdr:colOff>
      <xdr:row>19</xdr:row>
      <xdr:rowOff>14605</xdr:rowOff>
    </xdr:to>
    <xdr:sp macro="" textlink="">
      <xdr:nvSpPr>
        <xdr:cNvPr id="71" name="楕円 70"/>
        <xdr:cNvSpPr/>
      </xdr:nvSpPr>
      <xdr:spPr>
        <a:xfrm>
          <a:off x="4254500" y="321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24765</xdr:rowOff>
    </xdr:from>
    <xdr:ext cx="762000" cy="259080"/>
    <xdr:sp macro="" textlink="">
      <xdr:nvSpPr>
        <xdr:cNvPr id="72" name="テキスト ボックス 71"/>
        <xdr:cNvSpPr txBox="1"/>
      </xdr:nvSpPr>
      <xdr:spPr>
        <a:xfrm>
          <a:off x="3924300" y="298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93345</xdr:rowOff>
    </xdr:from>
    <xdr:to xmlns:xdr="http://schemas.openxmlformats.org/drawingml/2006/spreadsheetDrawing">
      <xdr:col>19</xdr:col>
      <xdr:colOff>38100</xdr:colOff>
      <xdr:row>19</xdr:row>
      <xdr:rowOff>23495</xdr:rowOff>
    </xdr:to>
    <xdr:sp macro="" textlink="">
      <xdr:nvSpPr>
        <xdr:cNvPr id="73" name="楕円 72"/>
        <xdr:cNvSpPr/>
      </xdr:nvSpPr>
      <xdr:spPr>
        <a:xfrm>
          <a:off x="3556000" y="32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33655</xdr:rowOff>
    </xdr:from>
    <xdr:ext cx="762000" cy="258445"/>
    <xdr:sp macro="" textlink="">
      <xdr:nvSpPr>
        <xdr:cNvPr id="74" name="テキスト ボックス 73"/>
        <xdr:cNvSpPr txBox="1"/>
      </xdr:nvSpPr>
      <xdr:spPr>
        <a:xfrm>
          <a:off x="3225800" y="2995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114300</xdr:rowOff>
    </xdr:from>
    <xdr:to xmlns:xdr="http://schemas.openxmlformats.org/drawingml/2006/spreadsheetDrawing">
      <xdr:col>15</xdr:col>
      <xdr:colOff>101600</xdr:colOff>
      <xdr:row>19</xdr:row>
      <xdr:rowOff>44450</xdr:rowOff>
    </xdr:to>
    <xdr:sp macro="" textlink="">
      <xdr:nvSpPr>
        <xdr:cNvPr id="75" name="楕円 74"/>
        <xdr:cNvSpPr/>
      </xdr:nvSpPr>
      <xdr:spPr>
        <a:xfrm>
          <a:off x="2857500" y="324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54610</xdr:rowOff>
    </xdr:from>
    <xdr:ext cx="762000" cy="255905"/>
    <xdr:sp macro="" textlink="">
      <xdr:nvSpPr>
        <xdr:cNvPr id="76" name="テキスト ボックス 75"/>
        <xdr:cNvSpPr txBox="1"/>
      </xdr:nvSpPr>
      <xdr:spPr>
        <a:xfrm>
          <a:off x="2527300" y="3016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0" name="テキスト ボックス 89"/>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5905"/>
    <xdr:sp macro="" textlink="">
      <xdr:nvSpPr>
        <xdr:cNvPr id="93" name="テキスト ボックス 92"/>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1" name="テキスト ボックス 100"/>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58825" cy="255270"/>
    <xdr:sp macro="" textlink="">
      <xdr:nvSpPr>
        <xdr:cNvPr id="104" name="人口1人当たり決算額の推移最小値テキスト445"/>
        <xdr:cNvSpPr txBox="1"/>
      </xdr:nvSpPr>
      <xdr:spPr>
        <a:xfrm>
          <a:off x="5740400" y="755586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58825" cy="259715"/>
    <xdr:sp macro="" textlink="">
      <xdr:nvSpPr>
        <xdr:cNvPr id="106" name="人口1人当たり決算額の推移最大値テキスト445"/>
        <xdr:cNvSpPr txBox="1"/>
      </xdr:nvSpPr>
      <xdr:spPr>
        <a:xfrm>
          <a:off x="5740400" y="616521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53975</xdr:rowOff>
    </xdr:from>
    <xdr:to xmlns:xdr="http://schemas.openxmlformats.org/drawingml/2006/spreadsheetDrawing">
      <xdr:col>29</xdr:col>
      <xdr:colOff>127000</xdr:colOff>
      <xdr:row>37</xdr:row>
      <xdr:rowOff>149225</xdr:rowOff>
    </xdr:to>
    <xdr:cxnSp macro="">
      <xdr:nvCxnSpPr>
        <xdr:cNvPr id="108" name="直線コネクタ 107"/>
        <xdr:cNvCxnSpPr/>
      </xdr:nvCxnSpPr>
      <xdr:spPr>
        <a:xfrm>
          <a:off x="5003800" y="7178675"/>
          <a:ext cx="6477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60325</xdr:rowOff>
    </xdr:from>
    <xdr:ext cx="758825" cy="259080"/>
    <xdr:sp macro="" textlink="">
      <xdr:nvSpPr>
        <xdr:cNvPr id="109" name="人口1人当たり決算額の推移平均値テキスト445"/>
        <xdr:cNvSpPr txBox="1"/>
      </xdr:nvSpPr>
      <xdr:spPr>
        <a:xfrm>
          <a:off x="5740400" y="701357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52705</xdr:rowOff>
    </xdr:from>
    <xdr:to xmlns:xdr="http://schemas.openxmlformats.org/drawingml/2006/spreadsheetDrawing">
      <xdr:col>26</xdr:col>
      <xdr:colOff>50800</xdr:colOff>
      <xdr:row>37</xdr:row>
      <xdr:rowOff>53975</xdr:rowOff>
    </xdr:to>
    <xdr:cxnSp macro="">
      <xdr:nvCxnSpPr>
        <xdr:cNvPr id="111" name="直線コネクタ 110"/>
        <xdr:cNvCxnSpPr/>
      </xdr:nvCxnSpPr>
      <xdr:spPr>
        <a:xfrm>
          <a:off x="4305300" y="71774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9525</xdr:rowOff>
    </xdr:from>
    <xdr:to xmlns:xdr="http://schemas.openxmlformats.org/drawingml/2006/spreadsheetDrawing">
      <xdr:col>22</xdr:col>
      <xdr:colOff>114300</xdr:colOff>
      <xdr:row>37</xdr:row>
      <xdr:rowOff>52705</xdr:rowOff>
    </xdr:to>
    <xdr:cxnSp macro="">
      <xdr:nvCxnSpPr>
        <xdr:cNvPr id="114" name="直線コネクタ 113"/>
        <xdr:cNvCxnSpPr/>
      </xdr:nvCxnSpPr>
      <xdr:spPr>
        <a:xfrm>
          <a:off x="3606800" y="713422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9525</xdr:rowOff>
    </xdr:from>
    <xdr:to xmlns:xdr="http://schemas.openxmlformats.org/drawingml/2006/spreadsheetDrawing">
      <xdr:col>18</xdr:col>
      <xdr:colOff>177800</xdr:colOff>
      <xdr:row>37</xdr:row>
      <xdr:rowOff>31115</xdr:rowOff>
    </xdr:to>
    <xdr:cxnSp macro="">
      <xdr:nvCxnSpPr>
        <xdr:cNvPr id="117" name="直線コネクタ 116"/>
        <xdr:cNvCxnSpPr/>
      </xdr:nvCxnSpPr>
      <xdr:spPr>
        <a:xfrm flipV="1">
          <a:off x="2908300" y="713422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185420</xdr:rowOff>
    </xdr:from>
    <xdr:ext cx="762000" cy="259080"/>
    <xdr:sp macro="" textlink="">
      <xdr:nvSpPr>
        <xdr:cNvPr id="119" name="テキスト ボックス 118"/>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194945</xdr:rowOff>
    </xdr:from>
    <xdr:ext cx="762000" cy="259080"/>
    <xdr:sp macro="" textlink="">
      <xdr:nvSpPr>
        <xdr:cNvPr id="121" name="テキスト ボックス 120"/>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2" name="テキスト ボックス 121"/>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98425</xdr:rowOff>
    </xdr:from>
    <xdr:to xmlns:xdr="http://schemas.openxmlformats.org/drawingml/2006/spreadsheetDrawing">
      <xdr:col>29</xdr:col>
      <xdr:colOff>177800</xdr:colOff>
      <xdr:row>37</xdr:row>
      <xdr:rowOff>198755</xdr:rowOff>
    </xdr:to>
    <xdr:sp macro="" textlink="">
      <xdr:nvSpPr>
        <xdr:cNvPr id="127" name="楕円 126"/>
        <xdr:cNvSpPr/>
      </xdr:nvSpPr>
      <xdr:spPr>
        <a:xfrm>
          <a:off x="5600700" y="72231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69850</xdr:rowOff>
    </xdr:from>
    <xdr:ext cx="758825" cy="259715"/>
    <xdr:sp macro="" textlink="">
      <xdr:nvSpPr>
        <xdr:cNvPr id="128" name="人口1人当たり決算額の推移該当値テキスト445"/>
        <xdr:cNvSpPr txBox="1"/>
      </xdr:nvSpPr>
      <xdr:spPr>
        <a:xfrm>
          <a:off x="5740400" y="719455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2540</xdr:rowOff>
    </xdr:from>
    <xdr:to xmlns:xdr="http://schemas.openxmlformats.org/drawingml/2006/spreadsheetDrawing">
      <xdr:col>26</xdr:col>
      <xdr:colOff>101600</xdr:colOff>
      <xdr:row>37</xdr:row>
      <xdr:rowOff>103505</xdr:rowOff>
    </xdr:to>
    <xdr:sp macro="" textlink="">
      <xdr:nvSpPr>
        <xdr:cNvPr id="129" name="楕円 128"/>
        <xdr:cNvSpPr/>
      </xdr:nvSpPr>
      <xdr:spPr>
        <a:xfrm>
          <a:off x="4953000" y="7127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286385</xdr:rowOff>
    </xdr:from>
    <xdr:ext cx="736600" cy="259080"/>
    <xdr:sp macro="" textlink="">
      <xdr:nvSpPr>
        <xdr:cNvPr id="130" name="テキスト ボックス 129"/>
        <xdr:cNvSpPr txBox="1"/>
      </xdr:nvSpPr>
      <xdr:spPr>
        <a:xfrm>
          <a:off x="4622800" y="6896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1270</xdr:rowOff>
    </xdr:from>
    <xdr:to xmlns:xdr="http://schemas.openxmlformats.org/drawingml/2006/spreadsheetDrawing">
      <xdr:col>22</xdr:col>
      <xdr:colOff>165100</xdr:colOff>
      <xdr:row>37</xdr:row>
      <xdr:rowOff>103505</xdr:rowOff>
    </xdr:to>
    <xdr:sp macro="" textlink="">
      <xdr:nvSpPr>
        <xdr:cNvPr id="131" name="楕円 130"/>
        <xdr:cNvSpPr/>
      </xdr:nvSpPr>
      <xdr:spPr>
        <a:xfrm>
          <a:off x="4254500" y="7125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285115</xdr:rowOff>
    </xdr:from>
    <xdr:ext cx="762000" cy="259080"/>
    <xdr:sp macro="" textlink="">
      <xdr:nvSpPr>
        <xdr:cNvPr id="132" name="テキスト ボックス 131"/>
        <xdr:cNvSpPr txBox="1"/>
      </xdr:nvSpPr>
      <xdr:spPr>
        <a:xfrm>
          <a:off x="3924300" y="6895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130175</xdr:rowOff>
    </xdr:from>
    <xdr:to xmlns:xdr="http://schemas.openxmlformats.org/drawingml/2006/spreadsheetDrawing">
      <xdr:col>19</xdr:col>
      <xdr:colOff>38100</xdr:colOff>
      <xdr:row>37</xdr:row>
      <xdr:rowOff>60325</xdr:rowOff>
    </xdr:to>
    <xdr:sp macro="" textlink="">
      <xdr:nvSpPr>
        <xdr:cNvPr id="133" name="楕円 132"/>
        <xdr:cNvSpPr/>
      </xdr:nvSpPr>
      <xdr:spPr>
        <a:xfrm>
          <a:off x="3556000" y="708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241935</xdr:rowOff>
    </xdr:from>
    <xdr:ext cx="762000" cy="259080"/>
    <xdr:sp macro="" textlink="">
      <xdr:nvSpPr>
        <xdr:cNvPr id="134" name="テキスト ボックス 133"/>
        <xdr:cNvSpPr txBox="1"/>
      </xdr:nvSpPr>
      <xdr:spPr>
        <a:xfrm>
          <a:off x="32258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151130</xdr:rowOff>
    </xdr:from>
    <xdr:to xmlns:xdr="http://schemas.openxmlformats.org/drawingml/2006/spreadsheetDrawing">
      <xdr:col>15</xdr:col>
      <xdr:colOff>101600</xdr:colOff>
      <xdr:row>37</xdr:row>
      <xdr:rowOff>80645</xdr:rowOff>
    </xdr:to>
    <xdr:sp macro="" textlink="">
      <xdr:nvSpPr>
        <xdr:cNvPr id="135" name="楕円 134"/>
        <xdr:cNvSpPr/>
      </xdr:nvSpPr>
      <xdr:spPr>
        <a:xfrm>
          <a:off x="2857500" y="7104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263525</xdr:rowOff>
    </xdr:from>
    <xdr:ext cx="762000" cy="259080"/>
    <xdr:sp macro="" textlink="">
      <xdr:nvSpPr>
        <xdr:cNvPr id="136" name="テキスト ボックス 135"/>
        <xdr:cNvSpPr txBox="1"/>
      </xdr:nvSpPr>
      <xdr:spPr>
        <a:xfrm>
          <a:off x="252730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2455" cy="259080"/>
    <xdr:sp macro="" textlink="">
      <xdr:nvSpPr>
        <xdr:cNvPr id="45" name="テキスト ボックス 44"/>
        <xdr:cNvSpPr txBox="1"/>
      </xdr:nvSpPr>
      <xdr:spPr>
        <a:xfrm>
          <a:off x="166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2455" cy="255905"/>
    <xdr:sp macro="" textlink="">
      <xdr:nvSpPr>
        <xdr:cNvPr id="47" name="テキスト ボックス 46"/>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49" name="テキスト ボックス 48"/>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1" name="テキスト ボックス 50"/>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2625" cy="255905"/>
    <xdr:sp macro="" textlink="">
      <xdr:nvSpPr>
        <xdr:cNvPr id="53" name="テキスト ボックス 52"/>
        <xdr:cNvSpPr txBox="1"/>
      </xdr:nvSpPr>
      <xdr:spPr>
        <a:xfrm>
          <a:off x="76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128905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75565</xdr:rowOff>
    </xdr:from>
    <xdr:ext cx="598805" cy="255905"/>
    <xdr:sp macro="" textlink="">
      <xdr:nvSpPr>
        <xdr:cNvPr id="58" name="人件費最大値テキスト"/>
        <xdr:cNvSpPr txBox="1"/>
      </xdr:nvSpPr>
      <xdr:spPr>
        <a:xfrm>
          <a:off x="4686300" y="52190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128905</xdr:rowOff>
    </xdr:from>
    <xdr:to xmlns:xdr="http://schemas.openxmlformats.org/drawingml/2006/spreadsheetDrawing">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66675</xdr:rowOff>
    </xdr:from>
    <xdr:to xmlns:xdr="http://schemas.openxmlformats.org/drawingml/2006/spreadsheetDrawing">
      <xdr:col>24</xdr:col>
      <xdr:colOff>63500</xdr:colOff>
      <xdr:row>36</xdr:row>
      <xdr:rowOff>76200</xdr:rowOff>
    </xdr:to>
    <xdr:cxnSp macro="">
      <xdr:nvCxnSpPr>
        <xdr:cNvPr id="60" name="直線コネクタ 59"/>
        <xdr:cNvCxnSpPr/>
      </xdr:nvCxnSpPr>
      <xdr:spPr>
        <a:xfrm flipV="1">
          <a:off x="3797300" y="62388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29845</xdr:rowOff>
    </xdr:from>
    <xdr:ext cx="598805" cy="255905"/>
    <xdr:sp macro="" textlink="">
      <xdr:nvSpPr>
        <xdr:cNvPr id="61" name="人件費平均値テキスト"/>
        <xdr:cNvSpPr txBox="1"/>
      </xdr:nvSpPr>
      <xdr:spPr>
        <a:xfrm>
          <a:off x="4686300" y="620204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76200</xdr:rowOff>
    </xdr:from>
    <xdr:to xmlns:xdr="http://schemas.openxmlformats.org/drawingml/2006/spreadsheetDrawing">
      <xdr:col>19</xdr:col>
      <xdr:colOff>177800</xdr:colOff>
      <xdr:row>36</xdr:row>
      <xdr:rowOff>79375</xdr:rowOff>
    </xdr:to>
    <xdr:cxnSp macro="">
      <xdr:nvCxnSpPr>
        <xdr:cNvPr id="63" name="直線コネクタ 62"/>
        <xdr:cNvCxnSpPr/>
      </xdr:nvCxnSpPr>
      <xdr:spPr>
        <a:xfrm flipV="1">
          <a:off x="2908300" y="6248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160020</xdr:rowOff>
    </xdr:from>
    <xdr:ext cx="595630" cy="259080"/>
    <xdr:sp macro="" textlink="">
      <xdr:nvSpPr>
        <xdr:cNvPr id="65" name="テキスト ボックス 64"/>
        <xdr:cNvSpPr txBox="1"/>
      </xdr:nvSpPr>
      <xdr:spPr>
        <a:xfrm>
          <a:off x="3497580" y="6332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79375</xdr:rowOff>
    </xdr:from>
    <xdr:to xmlns:xdr="http://schemas.openxmlformats.org/drawingml/2006/spreadsheetDrawing">
      <xdr:col>15</xdr:col>
      <xdr:colOff>50800</xdr:colOff>
      <xdr:row>36</xdr:row>
      <xdr:rowOff>161290</xdr:rowOff>
    </xdr:to>
    <xdr:cxnSp macro="">
      <xdr:nvCxnSpPr>
        <xdr:cNvPr id="66" name="直線コネクタ 65"/>
        <xdr:cNvCxnSpPr/>
      </xdr:nvCxnSpPr>
      <xdr:spPr>
        <a:xfrm flipV="1">
          <a:off x="2019300" y="62515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2540</xdr:rowOff>
    </xdr:from>
    <xdr:ext cx="595630" cy="259080"/>
    <xdr:sp macro="" textlink="">
      <xdr:nvSpPr>
        <xdr:cNvPr id="68" name="テキスト ボックス 67"/>
        <xdr:cNvSpPr txBox="1"/>
      </xdr:nvSpPr>
      <xdr:spPr>
        <a:xfrm>
          <a:off x="2608580" y="6346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161290</xdr:rowOff>
    </xdr:from>
    <xdr:to xmlns:xdr="http://schemas.openxmlformats.org/drawingml/2006/spreadsheetDrawing">
      <xdr:col>10</xdr:col>
      <xdr:colOff>114300</xdr:colOff>
      <xdr:row>36</xdr:row>
      <xdr:rowOff>170180</xdr:rowOff>
    </xdr:to>
    <xdr:cxnSp macro="">
      <xdr:nvCxnSpPr>
        <xdr:cNvPr id="69" name="直線コネクタ 68"/>
        <xdr:cNvCxnSpPr/>
      </xdr:nvCxnSpPr>
      <xdr:spPr>
        <a:xfrm flipV="1">
          <a:off x="1130300" y="6333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52070</xdr:rowOff>
    </xdr:from>
    <xdr:ext cx="595630" cy="255905"/>
    <xdr:sp macro="" textlink="">
      <xdr:nvSpPr>
        <xdr:cNvPr id="71" name="テキスト ボックス 70"/>
        <xdr:cNvSpPr txBox="1"/>
      </xdr:nvSpPr>
      <xdr:spPr>
        <a:xfrm>
          <a:off x="1719580" y="6395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66040</xdr:rowOff>
    </xdr:from>
    <xdr:ext cx="595630" cy="255905"/>
    <xdr:sp macro="" textlink="">
      <xdr:nvSpPr>
        <xdr:cNvPr id="73" name="テキスト ボックス 72"/>
        <xdr:cNvSpPr txBox="1"/>
      </xdr:nvSpPr>
      <xdr:spPr>
        <a:xfrm>
          <a:off x="830580" y="64096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xdr:rowOff>
    </xdr:from>
    <xdr:to xmlns:xdr="http://schemas.openxmlformats.org/drawingml/2006/spreadsheetDrawing">
      <xdr:col>24</xdr:col>
      <xdr:colOff>114300</xdr:colOff>
      <xdr:row>36</xdr:row>
      <xdr:rowOff>117475</xdr:rowOff>
    </xdr:to>
    <xdr:sp macro="" textlink="">
      <xdr:nvSpPr>
        <xdr:cNvPr id="79" name="楕円 78"/>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38735</xdr:rowOff>
    </xdr:from>
    <xdr:ext cx="598805" cy="259080"/>
    <xdr:sp macro="" textlink="">
      <xdr:nvSpPr>
        <xdr:cNvPr id="80" name="人件費該当値テキスト"/>
        <xdr:cNvSpPr txBox="1"/>
      </xdr:nvSpPr>
      <xdr:spPr>
        <a:xfrm>
          <a:off x="4686300" y="6039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127000</xdr:rowOff>
    </xdr:to>
    <xdr:sp macro="" textlink="">
      <xdr:nvSpPr>
        <xdr:cNvPr id="81" name="楕円 80"/>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143510</xdr:rowOff>
    </xdr:from>
    <xdr:ext cx="595630" cy="255905"/>
    <xdr:sp macro="" textlink="">
      <xdr:nvSpPr>
        <xdr:cNvPr id="82" name="テキスト ボックス 81"/>
        <xdr:cNvSpPr txBox="1"/>
      </xdr:nvSpPr>
      <xdr:spPr>
        <a:xfrm>
          <a:off x="3497580" y="5972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29210</xdr:rowOff>
    </xdr:from>
    <xdr:to xmlns:xdr="http://schemas.openxmlformats.org/drawingml/2006/spreadsheetDrawing">
      <xdr:col>15</xdr:col>
      <xdr:colOff>101600</xdr:colOff>
      <xdr:row>36</xdr:row>
      <xdr:rowOff>130175</xdr:rowOff>
    </xdr:to>
    <xdr:sp macro="" textlink="">
      <xdr:nvSpPr>
        <xdr:cNvPr id="83" name="楕円 82"/>
        <xdr:cNvSpPr/>
      </xdr:nvSpPr>
      <xdr:spPr>
        <a:xfrm>
          <a:off x="2857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146685</xdr:rowOff>
    </xdr:from>
    <xdr:ext cx="595630" cy="255905"/>
    <xdr:sp macro="" textlink="">
      <xdr:nvSpPr>
        <xdr:cNvPr id="84" name="テキスト ボックス 83"/>
        <xdr:cNvSpPr txBox="1"/>
      </xdr:nvSpPr>
      <xdr:spPr>
        <a:xfrm>
          <a:off x="2608580" y="59759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110490</xdr:rowOff>
    </xdr:from>
    <xdr:to xmlns:xdr="http://schemas.openxmlformats.org/drawingml/2006/spreadsheetDrawing">
      <xdr:col>10</xdr:col>
      <xdr:colOff>165100</xdr:colOff>
      <xdr:row>37</xdr:row>
      <xdr:rowOff>40640</xdr:rowOff>
    </xdr:to>
    <xdr:sp macro="" textlink="">
      <xdr:nvSpPr>
        <xdr:cNvPr id="85" name="楕円 84"/>
        <xdr:cNvSpPr/>
      </xdr:nvSpPr>
      <xdr:spPr>
        <a:xfrm>
          <a:off x="1968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57150</xdr:rowOff>
    </xdr:from>
    <xdr:ext cx="595630" cy="259080"/>
    <xdr:sp macro="" textlink="">
      <xdr:nvSpPr>
        <xdr:cNvPr id="86" name="テキスト ボックス 85"/>
        <xdr:cNvSpPr txBox="1"/>
      </xdr:nvSpPr>
      <xdr:spPr>
        <a:xfrm>
          <a:off x="1719580" y="6057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119380</xdr:rowOff>
    </xdr:from>
    <xdr:to xmlns:xdr="http://schemas.openxmlformats.org/drawingml/2006/spreadsheetDrawing">
      <xdr:col>6</xdr:col>
      <xdr:colOff>38100</xdr:colOff>
      <xdr:row>37</xdr:row>
      <xdr:rowOff>49530</xdr:rowOff>
    </xdr:to>
    <xdr:sp macro="" textlink="">
      <xdr:nvSpPr>
        <xdr:cNvPr id="87" name="楕円 86"/>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66040</xdr:rowOff>
    </xdr:from>
    <xdr:ext cx="595630" cy="255905"/>
    <xdr:sp macro="" textlink="">
      <xdr:nvSpPr>
        <xdr:cNvPr id="88" name="テキスト ボックス 87"/>
        <xdr:cNvSpPr txBox="1"/>
      </xdr:nvSpPr>
      <xdr:spPr>
        <a:xfrm>
          <a:off x="830580" y="60667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745" cy="259080"/>
    <xdr:sp macro="" textlink="">
      <xdr:nvSpPr>
        <xdr:cNvPr id="100" name="テキスト ボックス 99"/>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2455" cy="255905"/>
    <xdr:sp macro="" textlink="">
      <xdr:nvSpPr>
        <xdr:cNvPr id="102" name="テキスト ボックス 101"/>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2455" cy="259080"/>
    <xdr:sp macro="" textlink="">
      <xdr:nvSpPr>
        <xdr:cNvPr id="104" name="テキスト ボックス 103"/>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06" name="テキスト ボックス 105"/>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2625" cy="258445"/>
    <xdr:sp macro="" textlink="">
      <xdr:nvSpPr>
        <xdr:cNvPr id="108" name="テキスト ボックス 107"/>
        <xdr:cNvSpPr txBox="1"/>
      </xdr:nvSpPr>
      <xdr:spPr>
        <a:xfrm>
          <a:off x="76200" y="8766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2625" cy="259080"/>
    <xdr:sp macro="" textlink="">
      <xdr:nvSpPr>
        <xdr:cNvPr id="110" name="テキスト ボックス 109"/>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2" name="テキスト ボックス 111"/>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5905"/>
    <xdr:sp macro="" textlink="">
      <xdr:nvSpPr>
        <xdr:cNvPr id="115" name="物件費最小値テキスト"/>
        <xdr:cNvSpPr txBox="1"/>
      </xdr:nvSpPr>
      <xdr:spPr>
        <a:xfrm>
          <a:off x="4686300" y="10121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690245" cy="255905"/>
    <xdr:sp macro="" textlink="">
      <xdr:nvSpPr>
        <xdr:cNvPr id="117" name="物件費最大値テキスト"/>
        <xdr:cNvSpPr txBox="1"/>
      </xdr:nvSpPr>
      <xdr:spPr>
        <a:xfrm>
          <a:off x="4686300" y="856742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135890</xdr:rowOff>
    </xdr:from>
    <xdr:to xmlns:xdr="http://schemas.openxmlformats.org/drawingml/2006/spreadsheetDrawing">
      <xdr:col>24</xdr:col>
      <xdr:colOff>63500</xdr:colOff>
      <xdr:row>57</xdr:row>
      <xdr:rowOff>160655</xdr:rowOff>
    </xdr:to>
    <xdr:cxnSp macro="">
      <xdr:nvCxnSpPr>
        <xdr:cNvPr id="119" name="直線コネクタ 118"/>
        <xdr:cNvCxnSpPr/>
      </xdr:nvCxnSpPr>
      <xdr:spPr>
        <a:xfrm>
          <a:off x="3797300" y="99085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135890</xdr:rowOff>
    </xdr:from>
    <xdr:to xmlns:xdr="http://schemas.openxmlformats.org/drawingml/2006/spreadsheetDrawing">
      <xdr:col>19</xdr:col>
      <xdr:colOff>177800</xdr:colOff>
      <xdr:row>57</xdr:row>
      <xdr:rowOff>158750</xdr:rowOff>
    </xdr:to>
    <xdr:cxnSp macro="">
      <xdr:nvCxnSpPr>
        <xdr:cNvPr id="122" name="直線コネクタ 121"/>
        <xdr:cNvCxnSpPr/>
      </xdr:nvCxnSpPr>
      <xdr:spPr>
        <a:xfrm flipV="1">
          <a:off x="2908300" y="9908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57150</xdr:rowOff>
    </xdr:from>
    <xdr:ext cx="595630" cy="259080"/>
    <xdr:sp macro="" textlink="">
      <xdr:nvSpPr>
        <xdr:cNvPr id="124" name="テキスト ボックス 123"/>
        <xdr:cNvSpPr txBox="1"/>
      </xdr:nvSpPr>
      <xdr:spPr>
        <a:xfrm>
          <a:off x="3497580" y="10001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63500</xdr:rowOff>
    </xdr:from>
    <xdr:to xmlns:xdr="http://schemas.openxmlformats.org/drawingml/2006/spreadsheetDrawing">
      <xdr:col>15</xdr:col>
      <xdr:colOff>50800</xdr:colOff>
      <xdr:row>57</xdr:row>
      <xdr:rowOff>158750</xdr:rowOff>
    </xdr:to>
    <xdr:cxnSp macro="">
      <xdr:nvCxnSpPr>
        <xdr:cNvPr id="125" name="直線コネクタ 124"/>
        <xdr:cNvCxnSpPr/>
      </xdr:nvCxnSpPr>
      <xdr:spPr>
        <a:xfrm>
          <a:off x="2019300" y="98361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68580</xdr:rowOff>
    </xdr:from>
    <xdr:ext cx="595630" cy="259080"/>
    <xdr:sp macro="" textlink="">
      <xdr:nvSpPr>
        <xdr:cNvPr id="127" name="テキスト ボックス 126"/>
        <xdr:cNvSpPr txBox="1"/>
      </xdr:nvSpPr>
      <xdr:spPr>
        <a:xfrm>
          <a:off x="2608580" y="100126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63500</xdr:rowOff>
    </xdr:from>
    <xdr:to xmlns:xdr="http://schemas.openxmlformats.org/drawingml/2006/spreadsheetDrawing">
      <xdr:col>10</xdr:col>
      <xdr:colOff>114300</xdr:colOff>
      <xdr:row>57</xdr:row>
      <xdr:rowOff>156210</xdr:rowOff>
    </xdr:to>
    <xdr:cxnSp macro="">
      <xdr:nvCxnSpPr>
        <xdr:cNvPr id="128" name="直線コネクタ 127"/>
        <xdr:cNvCxnSpPr/>
      </xdr:nvCxnSpPr>
      <xdr:spPr>
        <a:xfrm flipV="1">
          <a:off x="1130300" y="98361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73025</xdr:rowOff>
    </xdr:from>
    <xdr:ext cx="595630" cy="259080"/>
    <xdr:sp macro="" textlink="">
      <xdr:nvSpPr>
        <xdr:cNvPr id="130" name="テキスト ボックス 129"/>
        <xdr:cNvSpPr txBox="1"/>
      </xdr:nvSpPr>
      <xdr:spPr>
        <a:xfrm>
          <a:off x="1719580" y="10017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78105</xdr:rowOff>
    </xdr:from>
    <xdr:ext cx="595630" cy="255905"/>
    <xdr:sp macro="" textlink="">
      <xdr:nvSpPr>
        <xdr:cNvPr id="132" name="テキスト ボックス 131"/>
        <xdr:cNvSpPr txBox="1"/>
      </xdr:nvSpPr>
      <xdr:spPr>
        <a:xfrm>
          <a:off x="830580" y="100222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109855</xdr:rowOff>
    </xdr:from>
    <xdr:to xmlns:xdr="http://schemas.openxmlformats.org/drawingml/2006/spreadsheetDrawing">
      <xdr:col>24</xdr:col>
      <xdr:colOff>114300</xdr:colOff>
      <xdr:row>58</xdr:row>
      <xdr:rowOff>40640</xdr:rowOff>
    </xdr:to>
    <xdr:sp macro="" textlink="">
      <xdr:nvSpPr>
        <xdr:cNvPr id="138" name="楕円 137"/>
        <xdr:cNvSpPr/>
      </xdr:nvSpPr>
      <xdr:spPr>
        <a:xfrm>
          <a:off x="45847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88265</xdr:rowOff>
    </xdr:from>
    <xdr:ext cx="598805" cy="255905"/>
    <xdr:sp macro="" textlink="">
      <xdr:nvSpPr>
        <xdr:cNvPr id="139" name="物件費該当値テキスト"/>
        <xdr:cNvSpPr txBox="1"/>
      </xdr:nvSpPr>
      <xdr:spPr>
        <a:xfrm>
          <a:off x="4686300" y="98609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85090</xdr:rowOff>
    </xdr:from>
    <xdr:to xmlns:xdr="http://schemas.openxmlformats.org/drawingml/2006/spreadsheetDrawing">
      <xdr:col>20</xdr:col>
      <xdr:colOff>38100</xdr:colOff>
      <xdr:row>58</xdr:row>
      <xdr:rowOff>15240</xdr:rowOff>
    </xdr:to>
    <xdr:sp macro="" textlink="">
      <xdr:nvSpPr>
        <xdr:cNvPr id="140" name="楕円 139"/>
        <xdr:cNvSpPr/>
      </xdr:nvSpPr>
      <xdr:spPr>
        <a:xfrm>
          <a:off x="3746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31750</xdr:rowOff>
    </xdr:from>
    <xdr:ext cx="595630" cy="255905"/>
    <xdr:sp macro="" textlink="">
      <xdr:nvSpPr>
        <xdr:cNvPr id="141" name="テキスト ボックス 140"/>
        <xdr:cNvSpPr txBox="1"/>
      </xdr:nvSpPr>
      <xdr:spPr>
        <a:xfrm>
          <a:off x="3497580" y="9632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38100</xdr:rowOff>
    </xdr:to>
    <xdr:sp macro="" textlink="">
      <xdr:nvSpPr>
        <xdr:cNvPr id="142" name="楕円 141"/>
        <xdr:cNvSpPr/>
      </xdr:nvSpPr>
      <xdr:spPr>
        <a:xfrm>
          <a:off x="2857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54610</xdr:rowOff>
    </xdr:from>
    <xdr:ext cx="595630" cy="255905"/>
    <xdr:sp macro="" textlink="">
      <xdr:nvSpPr>
        <xdr:cNvPr id="143" name="テキスト ボックス 142"/>
        <xdr:cNvSpPr txBox="1"/>
      </xdr:nvSpPr>
      <xdr:spPr>
        <a:xfrm>
          <a:off x="2608580" y="9655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12065</xdr:rowOff>
    </xdr:from>
    <xdr:to xmlns:xdr="http://schemas.openxmlformats.org/drawingml/2006/spreadsheetDrawing">
      <xdr:col>10</xdr:col>
      <xdr:colOff>165100</xdr:colOff>
      <xdr:row>57</xdr:row>
      <xdr:rowOff>113665</xdr:rowOff>
    </xdr:to>
    <xdr:sp macro="" textlink="">
      <xdr:nvSpPr>
        <xdr:cNvPr id="144" name="楕円 143"/>
        <xdr:cNvSpPr/>
      </xdr:nvSpPr>
      <xdr:spPr>
        <a:xfrm>
          <a:off x="196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130175</xdr:rowOff>
    </xdr:from>
    <xdr:ext cx="595630" cy="259080"/>
    <xdr:sp macro="" textlink="">
      <xdr:nvSpPr>
        <xdr:cNvPr id="145" name="テキスト ボックス 144"/>
        <xdr:cNvSpPr txBox="1"/>
      </xdr:nvSpPr>
      <xdr:spPr>
        <a:xfrm>
          <a:off x="1719580" y="9559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105410</xdr:rowOff>
    </xdr:from>
    <xdr:to xmlns:xdr="http://schemas.openxmlformats.org/drawingml/2006/spreadsheetDrawing">
      <xdr:col>6</xdr:col>
      <xdr:colOff>38100</xdr:colOff>
      <xdr:row>58</xdr:row>
      <xdr:rowOff>35560</xdr:rowOff>
    </xdr:to>
    <xdr:sp macro="" textlink="">
      <xdr:nvSpPr>
        <xdr:cNvPr id="146" name="楕円 145"/>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5630" cy="255905"/>
    <xdr:sp macro="" textlink="">
      <xdr:nvSpPr>
        <xdr:cNvPr id="147" name="テキスト ボックス 146"/>
        <xdr:cNvSpPr txBox="1"/>
      </xdr:nvSpPr>
      <xdr:spPr>
        <a:xfrm>
          <a:off x="830580" y="96532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6" name="テキスト ボックス 155"/>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5745" cy="255905"/>
    <xdr:sp macro="" textlink="">
      <xdr:nvSpPr>
        <xdr:cNvPr id="159" name="テキスト ボックス 158"/>
        <xdr:cNvSpPr txBox="1"/>
      </xdr:nvSpPr>
      <xdr:spPr>
        <a:xfrm>
          <a:off x="513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1" name="テキスト ボックス 160"/>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2455" cy="255905"/>
    <xdr:sp macro="" textlink="">
      <xdr:nvSpPr>
        <xdr:cNvPr id="163" name="テキスト ボックス 162"/>
        <xdr:cNvSpPr txBox="1"/>
      </xdr:nvSpPr>
      <xdr:spPr>
        <a:xfrm>
          <a:off x="166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5" name="テキスト ボックス 164"/>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29210</xdr:rowOff>
    </xdr:from>
    <xdr:ext cx="249555" cy="255905"/>
    <xdr:sp macro="" textlink="">
      <xdr:nvSpPr>
        <xdr:cNvPr id="168" name="維持補修費最小値テキスト"/>
        <xdr:cNvSpPr txBox="1"/>
      </xdr:nvSpPr>
      <xdr:spPr>
        <a:xfrm>
          <a:off x="468630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25400</xdr:rowOff>
    </xdr:from>
    <xdr:to xmlns:xdr="http://schemas.openxmlformats.org/drawingml/2006/spreadsheetDrawing">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61595</xdr:rowOff>
    </xdr:from>
    <xdr:to xmlns:xdr="http://schemas.openxmlformats.org/drawingml/2006/spreadsheetDrawing">
      <xdr:col>24</xdr:col>
      <xdr:colOff>63500</xdr:colOff>
      <xdr:row>77</xdr:row>
      <xdr:rowOff>64770</xdr:rowOff>
    </xdr:to>
    <xdr:cxnSp macro="">
      <xdr:nvCxnSpPr>
        <xdr:cNvPr id="172" name="直線コネクタ 171"/>
        <xdr:cNvCxnSpPr/>
      </xdr:nvCxnSpPr>
      <xdr:spPr>
        <a:xfrm>
          <a:off x="3797300" y="132632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61595</xdr:rowOff>
    </xdr:from>
    <xdr:to xmlns:xdr="http://schemas.openxmlformats.org/drawingml/2006/spreadsheetDrawing">
      <xdr:col>19</xdr:col>
      <xdr:colOff>177800</xdr:colOff>
      <xdr:row>77</xdr:row>
      <xdr:rowOff>113665</xdr:rowOff>
    </xdr:to>
    <xdr:cxnSp macro="">
      <xdr:nvCxnSpPr>
        <xdr:cNvPr id="175" name="直線コネクタ 174"/>
        <xdr:cNvCxnSpPr/>
      </xdr:nvCxnSpPr>
      <xdr:spPr>
        <a:xfrm flipV="1">
          <a:off x="2908300" y="132632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54610</xdr:rowOff>
    </xdr:from>
    <xdr:ext cx="531495" cy="255905"/>
    <xdr:sp macro="" textlink="">
      <xdr:nvSpPr>
        <xdr:cNvPr id="177" name="テキスト ボックス 176"/>
        <xdr:cNvSpPr txBox="1"/>
      </xdr:nvSpPr>
      <xdr:spPr>
        <a:xfrm>
          <a:off x="352996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64135</xdr:rowOff>
    </xdr:from>
    <xdr:to xmlns:xdr="http://schemas.openxmlformats.org/drawingml/2006/spreadsheetDrawing">
      <xdr:col>15</xdr:col>
      <xdr:colOff>50800</xdr:colOff>
      <xdr:row>77</xdr:row>
      <xdr:rowOff>113665</xdr:rowOff>
    </xdr:to>
    <xdr:cxnSp macro="">
      <xdr:nvCxnSpPr>
        <xdr:cNvPr id="178" name="直線コネクタ 177"/>
        <xdr:cNvCxnSpPr/>
      </xdr:nvCxnSpPr>
      <xdr:spPr>
        <a:xfrm>
          <a:off x="2019300" y="132657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77470</xdr:rowOff>
    </xdr:from>
    <xdr:ext cx="531495" cy="255905"/>
    <xdr:sp macro="" textlink="">
      <xdr:nvSpPr>
        <xdr:cNvPr id="180" name="テキスト ボックス 179"/>
        <xdr:cNvSpPr txBox="1"/>
      </xdr:nvSpPr>
      <xdr:spPr>
        <a:xfrm>
          <a:off x="2640965" y="12936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64135</xdr:rowOff>
    </xdr:from>
    <xdr:to xmlns:xdr="http://schemas.openxmlformats.org/drawingml/2006/spreadsheetDrawing">
      <xdr:col>10</xdr:col>
      <xdr:colOff>114300</xdr:colOff>
      <xdr:row>77</xdr:row>
      <xdr:rowOff>76835</xdr:rowOff>
    </xdr:to>
    <xdr:cxnSp macro="">
      <xdr:nvCxnSpPr>
        <xdr:cNvPr id="181" name="直線コネクタ 180"/>
        <xdr:cNvCxnSpPr/>
      </xdr:nvCxnSpPr>
      <xdr:spPr>
        <a:xfrm flipV="1">
          <a:off x="1130300" y="132657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121920</xdr:rowOff>
    </xdr:from>
    <xdr:ext cx="531495" cy="255905"/>
    <xdr:sp macro="" textlink="">
      <xdr:nvSpPr>
        <xdr:cNvPr id="183" name="テキスト ボックス 182"/>
        <xdr:cNvSpPr txBox="1"/>
      </xdr:nvSpPr>
      <xdr:spPr>
        <a:xfrm>
          <a:off x="1751965" y="12980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109855</xdr:rowOff>
    </xdr:from>
    <xdr:ext cx="531495" cy="255905"/>
    <xdr:sp macro="" textlink="">
      <xdr:nvSpPr>
        <xdr:cNvPr id="185" name="テキスト ボックス 184"/>
        <xdr:cNvSpPr txBox="1"/>
      </xdr:nvSpPr>
      <xdr:spPr>
        <a:xfrm>
          <a:off x="862965" y="12968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13970</xdr:rowOff>
    </xdr:from>
    <xdr:to xmlns:xdr="http://schemas.openxmlformats.org/drawingml/2006/spreadsheetDrawing">
      <xdr:col>24</xdr:col>
      <xdr:colOff>114300</xdr:colOff>
      <xdr:row>77</xdr:row>
      <xdr:rowOff>115570</xdr:rowOff>
    </xdr:to>
    <xdr:sp macro="" textlink="">
      <xdr:nvSpPr>
        <xdr:cNvPr id="191" name="楕円 190"/>
        <xdr:cNvSpPr/>
      </xdr:nvSpPr>
      <xdr:spPr>
        <a:xfrm>
          <a:off x="45847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163830</xdr:rowOff>
    </xdr:from>
    <xdr:ext cx="534670" cy="259080"/>
    <xdr:sp macro="" textlink="">
      <xdr:nvSpPr>
        <xdr:cNvPr id="192" name="維持補修費該当値テキスト"/>
        <xdr:cNvSpPr txBox="1"/>
      </xdr:nvSpPr>
      <xdr:spPr>
        <a:xfrm>
          <a:off x="4686300" y="13194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10795</xdr:rowOff>
    </xdr:from>
    <xdr:to xmlns:xdr="http://schemas.openxmlformats.org/drawingml/2006/spreadsheetDrawing">
      <xdr:col>20</xdr:col>
      <xdr:colOff>38100</xdr:colOff>
      <xdr:row>77</xdr:row>
      <xdr:rowOff>112395</xdr:rowOff>
    </xdr:to>
    <xdr:sp macro="" textlink="">
      <xdr:nvSpPr>
        <xdr:cNvPr id="193" name="楕円 192"/>
        <xdr:cNvSpPr/>
      </xdr:nvSpPr>
      <xdr:spPr>
        <a:xfrm>
          <a:off x="3746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103505</xdr:rowOff>
    </xdr:from>
    <xdr:ext cx="531495" cy="259080"/>
    <xdr:sp macro="" textlink="">
      <xdr:nvSpPr>
        <xdr:cNvPr id="194" name="テキスト ボックス 193"/>
        <xdr:cNvSpPr txBox="1"/>
      </xdr:nvSpPr>
      <xdr:spPr>
        <a:xfrm>
          <a:off x="3529965" y="13305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164465</xdr:rowOff>
    </xdr:to>
    <xdr:sp macro="" textlink="">
      <xdr:nvSpPr>
        <xdr:cNvPr id="195" name="楕円 194"/>
        <xdr:cNvSpPr/>
      </xdr:nvSpPr>
      <xdr:spPr>
        <a:xfrm>
          <a:off x="2857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155575</xdr:rowOff>
    </xdr:from>
    <xdr:ext cx="531495" cy="255905"/>
    <xdr:sp macro="" textlink="">
      <xdr:nvSpPr>
        <xdr:cNvPr id="196" name="テキスト ボックス 195"/>
        <xdr:cNvSpPr txBox="1"/>
      </xdr:nvSpPr>
      <xdr:spPr>
        <a:xfrm>
          <a:off x="2640965" y="13357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114935</xdr:rowOff>
    </xdr:to>
    <xdr:sp macro="" textlink="">
      <xdr:nvSpPr>
        <xdr:cNvPr id="197" name="楕円 196"/>
        <xdr:cNvSpPr/>
      </xdr:nvSpPr>
      <xdr:spPr>
        <a:xfrm>
          <a:off x="1968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106045</xdr:rowOff>
    </xdr:from>
    <xdr:ext cx="531495" cy="259080"/>
    <xdr:sp macro="" textlink="">
      <xdr:nvSpPr>
        <xdr:cNvPr id="198" name="テキスト ボックス 197"/>
        <xdr:cNvSpPr txBox="1"/>
      </xdr:nvSpPr>
      <xdr:spPr>
        <a:xfrm>
          <a:off x="1751965" y="13307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26035</xdr:rowOff>
    </xdr:from>
    <xdr:to xmlns:xdr="http://schemas.openxmlformats.org/drawingml/2006/spreadsheetDrawing">
      <xdr:col>6</xdr:col>
      <xdr:colOff>38100</xdr:colOff>
      <xdr:row>77</xdr:row>
      <xdr:rowOff>127635</xdr:rowOff>
    </xdr:to>
    <xdr:sp macro="" textlink="">
      <xdr:nvSpPr>
        <xdr:cNvPr id="199" name="楕円 198"/>
        <xdr:cNvSpPr/>
      </xdr:nvSpPr>
      <xdr:spPr>
        <a:xfrm>
          <a:off x="1079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118745</xdr:rowOff>
    </xdr:from>
    <xdr:ext cx="531495" cy="259080"/>
    <xdr:sp macro="" textlink="">
      <xdr:nvSpPr>
        <xdr:cNvPr id="200" name="テキスト ボックス 199"/>
        <xdr:cNvSpPr txBox="1"/>
      </xdr:nvSpPr>
      <xdr:spPr>
        <a:xfrm>
          <a:off x="862965" y="13320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9" name="テキスト ボックス 208"/>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2" name="テキスト ボックス 211"/>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6" name="テキスト ボックス 215"/>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18" name="テキスト ボックス 217"/>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0" name="テキスト ボックス 219"/>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5905"/>
    <xdr:sp macro="" textlink="">
      <xdr:nvSpPr>
        <xdr:cNvPr id="225" name="扶助費最小値テキスト"/>
        <xdr:cNvSpPr txBox="1"/>
      </xdr:nvSpPr>
      <xdr:spPr>
        <a:xfrm>
          <a:off x="4686300" y="16774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5905"/>
    <xdr:sp macro="" textlink="">
      <xdr:nvSpPr>
        <xdr:cNvPr id="227" name="扶助費最大値テキスト"/>
        <xdr:cNvSpPr txBox="1"/>
      </xdr:nvSpPr>
      <xdr:spPr>
        <a:xfrm>
          <a:off x="4686300" y="152882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83820</xdr:rowOff>
    </xdr:from>
    <xdr:to xmlns:xdr="http://schemas.openxmlformats.org/drawingml/2006/spreadsheetDrawing">
      <xdr:col>24</xdr:col>
      <xdr:colOff>63500</xdr:colOff>
      <xdr:row>96</xdr:row>
      <xdr:rowOff>18415</xdr:rowOff>
    </xdr:to>
    <xdr:cxnSp macro="">
      <xdr:nvCxnSpPr>
        <xdr:cNvPr id="229" name="直線コネクタ 228"/>
        <xdr:cNvCxnSpPr/>
      </xdr:nvCxnSpPr>
      <xdr:spPr>
        <a:xfrm flipV="1">
          <a:off x="3797300" y="1637157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18415</xdr:rowOff>
    </xdr:from>
    <xdr:to xmlns:xdr="http://schemas.openxmlformats.org/drawingml/2006/spreadsheetDrawing">
      <xdr:col>19</xdr:col>
      <xdr:colOff>177800</xdr:colOff>
      <xdr:row>97</xdr:row>
      <xdr:rowOff>8255</xdr:rowOff>
    </xdr:to>
    <xdr:cxnSp macro="">
      <xdr:nvCxnSpPr>
        <xdr:cNvPr id="232" name="直線コネクタ 231"/>
        <xdr:cNvCxnSpPr/>
      </xdr:nvCxnSpPr>
      <xdr:spPr>
        <a:xfrm flipV="1">
          <a:off x="2908300" y="1647761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80645</xdr:rowOff>
    </xdr:from>
    <xdr:ext cx="531495" cy="259080"/>
    <xdr:sp macro="" textlink="">
      <xdr:nvSpPr>
        <xdr:cNvPr id="234" name="テキスト ボックス 233"/>
        <xdr:cNvSpPr txBox="1"/>
      </xdr:nvSpPr>
      <xdr:spPr>
        <a:xfrm>
          <a:off x="3529965" y="16025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8255</xdr:rowOff>
    </xdr:from>
    <xdr:to xmlns:xdr="http://schemas.openxmlformats.org/drawingml/2006/spreadsheetDrawing">
      <xdr:col>15</xdr:col>
      <xdr:colOff>50800</xdr:colOff>
      <xdr:row>97</xdr:row>
      <xdr:rowOff>8255</xdr:rowOff>
    </xdr:to>
    <xdr:cxnSp macro="">
      <xdr:nvCxnSpPr>
        <xdr:cNvPr id="235" name="直線コネクタ 234"/>
        <xdr:cNvCxnSpPr/>
      </xdr:nvCxnSpPr>
      <xdr:spPr>
        <a:xfrm flipV="1">
          <a:off x="2019300" y="16638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1495" cy="259080"/>
    <xdr:sp macro="" textlink="">
      <xdr:nvSpPr>
        <xdr:cNvPr id="237" name="テキスト ボックス 236"/>
        <xdr:cNvSpPr txBox="1"/>
      </xdr:nvSpPr>
      <xdr:spPr>
        <a:xfrm>
          <a:off x="2640965" y="16196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171450</xdr:rowOff>
    </xdr:from>
    <xdr:to xmlns:xdr="http://schemas.openxmlformats.org/drawingml/2006/spreadsheetDrawing">
      <xdr:col>10</xdr:col>
      <xdr:colOff>114300</xdr:colOff>
      <xdr:row>97</xdr:row>
      <xdr:rowOff>8255</xdr:rowOff>
    </xdr:to>
    <xdr:cxnSp macro="">
      <xdr:nvCxnSpPr>
        <xdr:cNvPr id="238" name="直線コネクタ 237"/>
        <xdr:cNvCxnSpPr/>
      </xdr:nvCxnSpPr>
      <xdr:spPr>
        <a:xfrm>
          <a:off x="1130300" y="16630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107315</xdr:rowOff>
    </xdr:from>
    <xdr:ext cx="531495" cy="259080"/>
    <xdr:sp macro="" textlink="">
      <xdr:nvSpPr>
        <xdr:cNvPr id="240" name="テキスト ボックス 239"/>
        <xdr:cNvSpPr txBox="1"/>
      </xdr:nvSpPr>
      <xdr:spPr>
        <a:xfrm>
          <a:off x="1751965" y="16223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125730</xdr:rowOff>
    </xdr:from>
    <xdr:ext cx="531495" cy="259080"/>
    <xdr:sp macro="" textlink="">
      <xdr:nvSpPr>
        <xdr:cNvPr id="242" name="テキスト ボックス 241"/>
        <xdr:cNvSpPr txBox="1"/>
      </xdr:nvSpPr>
      <xdr:spPr>
        <a:xfrm>
          <a:off x="862965" y="16242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33020</xdr:rowOff>
    </xdr:from>
    <xdr:to xmlns:xdr="http://schemas.openxmlformats.org/drawingml/2006/spreadsheetDrawing">
      <xdr:col>24</xdr:col>
      <xdr:colOff>114300</xdr:colOff>
      <xdr:row>95</xdr:row>
      <xdr:rowOff>134620</xdr:rowOff>
    </xdr:to>
    <xdr:sp macro="" textlink="">
      <xdr:nvSpPr>
        <xdr:cNvPr id="248" name="楕円 247"/>
        <xdr:cNvSpPr/>
      </xdr:nvSpPr>
      <xdr:spPr>
        <a:xfrm>
          <a:off x="45847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11430</xdr:rowOff>
    </xdr:from>
    <xdr:ext cx="534670" cy="259080"/>
    <xdr:sp macro="" textlink="">
      <xdr:nvSpPr>
        <xdr:cNvPr id="249" name="扶助費該当値テキスト"/>
        <xdr:cNvSpPr txBox="1"/>
      </xdr:nvSpPr>
      <xdr:spPr>
        <a:xfrm>
          <a:off x="468630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50" name="楕円 249"/>
        <xdr:cNvSpPr/>
      </xdr:nvSpPr>
      <xdr:spPr>
        <a:xfrm>
          <a:off x="3746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60325</xdr:rowOff>
    </xdr:from>
    <xdr:ext cx="531495" cy="259080"/>
    <xdr:sp macro="" textlink="">
      <xdr:nvSpPr>
        <xdr:cNvPr id="251" name="テキスト ボックス 250"/>
        <xdr:cNvSpPr txBox="1"/>
      </xdr:nvSpPr>
      <xdr:spPr>
        <a:xfrm>
          <a:off x="3529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128905</xdr:rowOff>
    </xdr:from>
    <xdr:to xmlns:xdr="http://schemas.openxmlformats.org/drawingml/2006/spreadsheetDrawing">
      <xdr:col>15</xdr:col>
      <xdr:colOff>101600</xdr:colOff>
      <xdr:row>97</xdr:row>
      <xdr:rowOff>59055</xdr:rowOff>
    </xdr:to>
    <xdr:sp macro="" textlink="">
      <xdr:nvSpPr>
        <xdr:cNvPr id="252" name="楕円 251"/>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50165</xdr:rowOff>
    </xdr:from>
    <xdr:ext cx="531495" cy="259080"/>
    <xdr:sp macro="" textlink="">
      <xdr:nvSpPr>
        <xdr:cNvPr id="253" name="テキスト ボックス 252"/>
        <xdr:cNvSpPr txBox="1"/>
      </xdr:nvSpPr>
      <xdr:spPr>
        <a:xfrm>
          <a:off x="2640965" y="16680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128905</xdr:rowOff>
    </xdr:from>
    <xdr:to xmlns:xdr="http://schemas.openxmlformats.org/drawingml/2006/spreadsheetDrawing">
      <xdr:col>10</xdr:col>
      <xdr:colOff>165100</xdr:colOff>
      <xdr:row>97</xdr:row>
      <xdr:rowOff>59055</xdr:rowOff>
    </xdr:to>
    <xdr:sp macro="" textlink="">
      <xdr:nvSpPr>
        <xdr:cNvPr id="254" name="楕円 253"/>
        <xdr:cNvSpPr/>
      </xdr:nvSpPr>
      <xdr:spPr>
        <a:xfrm>
          <a:off x="196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50165</xdr:rowOff>
    </xdr:from>
    <xdr:ext cx="531495" cy="259080"/>
    <xdr:sp macro="" textlink="">
      <xdr:nvSpPr>
        <xdr:cNvPr id="255" name="テキスト ボックス 254"/>
        <xdr:cNvSpPr txBox="1"/>
      </xdr:nvSpPr>
      <xdr:spPr>
        <a:xfrm>
          <a:off x="1751965" y="16680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50800</xdr:rowOff>
    </xdr:to>
    <xdr:sp macro="" textlink="">
      <xdr:nvSpPr>
        <xdr:cNvPr id="256" name="楕円 255"/>
        <xdr:cNvSpPr/>
      </xdr:nvSpPr>
      <xdr:spPr>
        <a:xfrm>
          <a:off x="1079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41910</xdr:rowOff>
    </xdr:from>
    <xdr:ext cx="531495" cy="255905"/>
    <xdr:sp macro="" textlink="">
      <xdr:nvSpPr>
        <xdr:cNvPr id="257" name="テキスト ボックス 256"/>
        <xdr:cNvSpPr txBox="1"/>
      </xdr:nvSpPr>
      <xdr:spPr>
        <a:xfrm>
          <a:off x="862965" y="1667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69" name="テキスト ボックス 268"/>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1" name="テキスト ボックス 270"/>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3" name="テキスト ボックス 272"/>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5" name="テキスト ボックス 274"/>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77" name="テキスト ボックス 276"/>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2625" cy="255905"/>
    <xdr:sp macro="" textlink="">
      <xdr:nvSpPr>
        <xdr:cNvPr id="279" name="テキスト ボックス 278"/>
        <xdr:cNvSpPr txBox="1"/>
      </xdr:nvSpPr>
      <xdr:spPr>
        <a:xfrm>
          <a:off x="5918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3810</xdr:rowOff>
    </xdr:from>
    <xdr:to xmlns:xdr="http://schemas.openxmlformats.org/drawingml/2006/spreadsheetDrawing">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121920</xdr:rowOff>
    </xdr:from>
    <xdr:ext cx="598805" cy="255905"/>
    <xdr:sp macro="" textlink="">
      <xdr:nvSpPr>
        <xdr:cNvPr id="284" name="補助費等最大値テキスト"/>
        <xdr:cNvSpPr txBox="1"/>
      </xdr:nvSpPr>
      <xdr:spPr>
        <a:xfrm>
          <a:off x="10528300" y="5093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133985</xdr:rowOff>
    </xdr:from>
    <xdr:to xmlns:xdr="http://schemas.openxmlformats.org/drawingml/2006/spreadsheetDrawing">
      <xdr:col>55</xdr:col>
      <xdr:colOff>0</xdr:colOff>
      <xdr:row>35</xdr:row>
      <xdr:rowOff>159385</xdr:rowOff>
    </xdr:to>
    <xdr:cxnSp macro="">
      <xdr:nvCxnSpPr>
        <xdr:cNvPr id="286" name="直線コネクタ 285"/>
        <xdr:cNvCxnSpPr/>
      </xdr:nvCxnSpPr>
      <xdr:spPr>
        <a:xfrm flipV="1">
          <a:off x="9639300" y="5620385"/>
          <a:ext cx="838200" cy="539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164465</xdr:rowOff>
    </xdr:from>
    <xdr:ext cx="598805" cy="259080"/>
    <xdr:sp macro="" textlink="">
      <xdr:nvSpPr>
        <xdr:cNvPr id="287" name="補助費等平均値テキスト"/>
        <xdr:cNvSpPr txBox="1"/>
      </xdr:nvSpPr>
      <xdr:spPr>
        <a:xfrm>
          <a:off x="10528300" y="616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73660</xdr:rowOff>
    </xdr:from>
    <xdr:to xmlns:xdr="http://schemas.openxmlformats.org/drawingml/2006/spreadsheetDrawing">
      <xdr:col>50</xdr:col>
      <xdr:colOff>114300</xdr:colOff>
      <xdr:row>35</xdr:row>
      <xdr:rowOff>159385</xdr:rowOff>
    </xdr:to>
    <xdr:cxnSp macro="">
      <xdr:nvCxnSpPr>
        <xdr:cNvPr id="289" name="直線コネクタ 288"/>
        <xdr:cNvCxnSpPr/>
      </xdr:nvCxnSpPr>
      <xdr:spPr>
        <a:xfrm>
          <a:off x="8750300" y="590296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147955</xdr:rowOff>
    </xdr:from>
    <xdr:ext cx="595630" cy="258445"/>
    <xdr:sp macro="" textlink="">
      <xdr:nvSpPr>
        <xdr:cNvPr id="291" name="テキスト ボックス 290"/>
        <xdr:cNvSpPr txBox="1"/>
      </xdr:nvSpPr>
      <xdr:spPr>
        <a:xfrm>
          <a:off x="9339580" y="63201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73660</xdr:rowOff>
    </xdr:from>
    <xdr:to xmlns:xdr="http://schemas.openxmlformats.org/drawingml/2006/spreadsheetDrawing">
      <xdr:col>45</xdr:col>
      <xdr:colOff>177800</xdr:colOff>
      <xdr:row>35</xdr:row>
      <xdr:rowOff>158115</xdr:rowOff>
    </xdr:to>
    <xdr:cxnSp macro="">
      <xdr:nvCxnSpPr>
        <xdr:cNvPr id="292" name="直線コネクタ 291"/>
        <xdr:cNvCxnSpPr/>
      </xdr:nvCxnSpPr>
      <xdr:spPr>
        <a:xfrm flipV="1">
          <a:off x="7861300" y="590296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130175</xdr:rowOff>
    </xdr:from>
    <xdr:ext cx="595630" cy="259080"/>
    <xdr:sp macro="" textlink="">
      <xdr:nvSpPr>
        <xdr:cNvPr id="294" name="テキスト ボックス 293"/>
        <xdr:cNvSpPr txBox="1"/>
      </xdr:nvSpPr>
      <xdr:spPr>
        <a:xfrm>
          <a:off x="8450580" y="6130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155575</xdr:rowOff>
    </xdr:from>
    <xdr:to xmlns:xdr="http://schemas.openxmlformats.org/drawingml/2006/spreadsheetDrawing">
      <xdr:col>41</xdr:col>
      <xdr:colOff>50800</xdr:colOff>
      <xdr:row>35</xdr:row>
      <xdr:rowOff>158115</xdr:rowOff>
    </xdr:to>
    <xdr:cxnSp macro="">
      <xdr:nvCxnSpPr>
        <xdr:cNvPr id="295" name="直線コネクタ 294"/>
        <xdr:cNvCxnSpPr/>
      </xdr:nvCxnSpPr>
      <xdr:spPr>
        <a:xfrm>
          <a:off x="6972300" y="61563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50800</xdr:rowOff>
    </xdr:from>
    <xdr:ext cx="595630" cy="259080"/>
    <xdr:sp macro="" textlink="">
      <xdr:nvSpPr>
        <xdr:cNvPr id="297" name="テキスト ボックス 296"/>
        <xdr:cNvSpPr txBox="1"/>
      </xdr:nvSpPr>
      <xdr:spPr>
        <a:xfrm>
          <a:off x="7561580" y="6394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69215</xdr:rowOff>
    </xdr:from>
    <xdr:ext cx="595630" cy="259080"/>
    <xdr:sp macro="" textlink="">
      <xdr:nvSpPr>
        <xdr:cNvPr id="299" name="テキスト ボックス 298"/>
        <xdr:cNvSpPr txBox="1"/>
      </xdr:nvSpPr>
      <xdr:spPr>
        <a:xfrm>
          <a:off x="6672580" y="6412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83185</xdr:rowOff>
    </xdr:from>
    <xdr:to xmlns:xdr="http://schemas.openxmlformats.org/drawingml/2006/spreadsheetDrawing">
      <xdr:col>55</xdr:col>
      <xdr:colOff>50800</xdr:colOff>
      <xdr:row>33</xdr:row>
      <xdr:rowOff>13335</xdr:rowOff>
    </xdr:to>
    <xdr:sp macro="" textlink="">
      <xdr:nvSpPr>
        <xdr:cNvPr id="305" name="楕円 304"/>
        <xdr:cNvSpPr/>
      </xdr:nvSpPr>
      <xdr:spPr>
        <a:xfrm>
          <a:off x="10426700" y="55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106045</xdr:rowOff>
    </xdr:from>
    <xdr:ext cx="598805" cy="259080"/>
    <xdr:sp macro="" textlink="">
      <xdr:nvSpPr>
        <xdr:cNvPr id="306" name="補助費等該当値テキスト"/>
        <xdr:cNvSpPr txBox="1"/>
      </xdr:nvSpPr>
      <xdr:spPr>
        <a:xfrm>
          <a:off x="10528300" y="5420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109220</xdr:rowOff>
    </xdr:from>
    <xdr:to xmlns:xdr="http://schemas.openxmlformats.org/drawingml/2006/spreadsheetDrawing">
      <xdr:col>50</xdr:col>
      <xdr:colOff>165100</xdr:colOff>
      <xdr:row>36</xdr:row>
      <xdr:rowOff>38735</xdr:rowOff>
    </xdr:to>
    <xdr:sp macro="" textlink="">
      <xdr:nvSpPr>
        <xdr:cNvPr id="307" name="楕円 306"/>
        <xdr:cNvSpPr/>
      </xdr:nvSpPr>
      <xdr:spPr>
        <a:xfrm>
          <a:off x="958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55245</xdr:rowOff>
    </xdr:from>
    <xdr:ext cx="595630" cy="255905"/>
    <xdr:sp macro="" textlink="">
      <xdr:nvSpPr>
        <xdr:cNvPr id="308" name="テキスト ボックス 307"/>
        <xdr:cNvSpPr txBox="1"/>
      </xdr:nvSpPr>
      <xdr:spPr>
        <a:xfrm>
          <a:off x="9339580" y="58845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22860</xdr:rowOff>
    </xdr:from>
    <xdr:to xmlns:xdr="http://schemas.openxmlformats.org/drawingml/2006/spreadsheetDrawing">
      <xdr:col>46</xdr:col>
      <xdr:colOff>38100</xdr:colOff>
      <xdr:row>34</xdr:row>
      <xdr:rowOff>124460</xdr:rowOff>
    </xdr:to>
    <xdr:sp macro="" textlink="">
      <xdr:nvSpPr>
        <xdr:cNvPr id="309" name="楕円 308"/>
        <xdr:cNvSpPr/>
      </xdr:nvSpPr>
      <xdr:spPr>
        <a:xfrm>
          <a:off x="8699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140970</xdr:rowOff>
    </xdr:from>
    <xdr:ext cx="595630" cy="259080"/>
    <xdr:sp macro="" textlink="">
      <xdr:nvSpPr>
        <xdr:cNvPr id="310" name="テキスト ボックス 309"/>
        <xdr:cNvSpPr txBox="1"/>
      </xdr:nvSpPr>
      <xdr:spPr>
        <a:xfrm>
          <a:off x="8450580" y="5627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107315</xdr:rowOff>
    </xdr:from>
    <xdr:to xmlns:xdr="http://schemas.openxmlformats.org/drawingml/2006/spreadsheetDrawing">
      <xdr:col>41</xdr:col>
      <xdr:colOff>101600</xdr:colOff>
      <xdr:row>36</xdr:row>
      <xdr:rowOff>37465</xdr:rowOff>
    </xdr:to>
    <xdr:sp macro="" textlink="">
      <xdr:nvSpPr>
        <xdr:cNvPr id="311" name="楕円 310"/>
        <xdr:cNvSpPr/>
      </xdr:nvSpPr>
      <xdr:spPr>
        <a:xfrm>
          <a:off x="781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53975</xdr:rowOff>
    </xdr:from>
    <xdr:ext cx="595630" cy="255905"/>
    <xdr:sp macro="" textlink="">
      <xdr:nvSpPr>
        <xdr:cNvPr id="312" name="テキスト ボックス 311"/>
        <xdr:cNvSpPr txBox="1"/>
      </xdr:nvSpPr>
      <xdr:spPr>
        <a:xfrm>
          <a:off x="7561580" y="5883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104775</xdr:rowOff>
    </xdr:from>
    <xdr:to xmlns:xdr="http://schemas.openxmlformats.org/drawingml/2006/spreadsheetDrawing">
      <xdr:col>36</xdr:col>
      <xdr:colOff>165100</xdr:colOff>
      <xdr:row>36</xdr:row>
      <xdr:rowOff>34925</xdr:rowOff>
    </xdr:to>
    <xdr:sp macro="" textlink="">
      <xdr:nvSpPr>
        <xdr:cNvPr id="313" name="楕円 312"/>
        <xdr:cNvSpPr/>
      </xdr:nvSpPr>
      <xdr:spPr>
        <a:xfrm>
          <a:off x="6921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52070</xdr:rowOff>
    </xdr:from>
    <xdr:ext cx="595630" cy="255905"/>
    <xdr:sp macro="" textlink="">
      <xdr:nvSpPr>
        <xdr:cNvPr id="314" name="テキスト ボックス 313"/>
        <xdr:cNvSpPr txBox="1"/>
      </xdr:nvSpPr>
      <xdr:spPr>
        <a:xfrm>
          <a:off x="6672580" y="58813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3" name="テキスト ボックス 322"/>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5745" cy="255905"/>
    <xdr:sp macro="" textlink="">
      <xdr:nvSpPr>
        <xdr:cNvPr id="326" name="テキスト ボックス 325"/>
        <xdr:cNvSpPr txBox="1"/>
      </xdr:nvSpPr>
      <xdr:spPr>
        <a:xfrm>
          <a:off x="6355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2625" cy="255905"/>
    <xdr:sp macro="" textlink="">
      <xdr:nvSpPr>
        <xdr:cNvPr id="328" name="テキスト ボックス 327"/>
        <xdr:cNvSpPr txBox="1"/>
      </xdr:nvSpPr>
      <xdr:spPr>
        <a:xfrm>
          <a:off x="5918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2625" cy="255905"/>
    <xdr:sp macro="" textlink="">
      <xdr:nvSpPr>
        <xdr:cNvPr id="330" name="テキスト ボックス 329"/>
        <xdr:cNvSpPr txBox="1"/>
      </xdr:nvSpPr>
      <xdr:spPr>
        <a:xfrm>
          <a:off x="5918200" y="8684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32" name="テキスト ボックス 331"/>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91440</xdr:rowOff>
    </xdr:from>
    <xdr:to xmlns:xdr="http://schemas.openxmlformats.org/drawingml/2006/spreadsheetDrawing">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534670" cy="255905"/>
    <xdr:sp macro="" textlink="">
      <xdr:nvSpPr>
        <xdr:cNvPr id="335" name="普通建設事業費最小値テキスト"/>
        <xdr:cNvSpPr txBox="1"/>
      </xdr:nvSpPr>
      <xdr:spPr>
        <a:xfrm>
          <a:off x="10528300" y="99637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52070</xdr:rowOff>
    </xdr:from>
    <xdr:to xmlns:xdr="http://schemas.openxmlformats.org/drawingml/2006/spreadsheetDrawing">
      <xdr:col>55</xdr:col>
      <xdr:colOff>0</xdr:colOff>
      <xdr:row>57</xdr:row>
      <xdr:rowOff>52705</xdr:rowOff>
    </xdr:to>
    <xdr:cxnSp macro="">
      <xdr:nvCxnSpPr>
        <xdr:cNvPr id="339" name="直線コネクタ 338"/>
        <xdr:cNvCxnSpPr/>
      </xdr:nvCxnSpPr>
      <xdr:spPr>
        <a:xfrm flipV="1">
          <a:off x="9639300" y="98247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xdr:rowOff>
    </xdr:from>
    <xdr:ext cx="598805" cy="255905"/>
    <xdr:sp macro="" textlink="">
      <xdr:nvSpPr>
        <xdr:cNvPr id="340" name="普通建設事業費平均値テキスト"/>
        <xdr:cNvSpPr txBox="1"/>
      </xdr:nvSpPr>
      <xdr:spPr>
        <a:xfrm>
          <a:off x="10528300" y="96088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48895</xdr:rowOff>
    </xdr:from>
    <xdr:to xmlns:xdr="http://schemas.openxmlformats.org/drawingml/2006/spreadsheetDrawing">
      <xdr:col>50</xdr:col>
      <xdr:colOff>114300</xdr:colOff>
      <xdr:row>57</xdr:row>
      <xdr:rowOff>52705</xdr:rowOff>
    </xdr:to>
    <xdr:cxnSp macro="">
      <xdr:nvCxnSpPr>
        <xdr:cNvPr id="342" name="直線コネクタ 341"/>
        <xdr:cNvCxnSpPr/>
      </xdr:nvCxnSpPr>
      <xdr:spPr>
        <a:xfrm>
          <a:off x="8750300" y="98215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105410</xdr:rowOff>
    </xdr:from>
    <xdr:ext cx="595630" cy="259080"/>
    <xdr:sp macro="" textlink="">
      <xdr:nvSpPr>
        <xdr:cNvPr id="344" name="テキスト ボックス 343"/>
        <xdr:cNvSpPr txBox="1"/>
      </xdr:nvSpPr>
      <xdr:spPr>
        <a:xfrm>
          <a:off x="9339580" y="9535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159385</xdr:rowOff>
    </xdr:from>
    <xdr:to xmlns:xdr="http://schemas.openxmlformats.org/drawingml/2006/spreadsheetDrawing">
      <xdr:col>45</xdr:col>
      <xdr:colOff>177800</xdr:colOff>
      <xdr:row>57</xdr:row>
      <xdr:rowOff>48895</xdr:rowOff>
    </xdr:to>
    <xdr:cxnSp macro="">
      <xdr:nvCxnSpPr>
        <xdr:cNvPr id="345" name="直線コネクタ 344"/>
        <xdr:cNvCxnSpPr/>
      </xdr:nvCxnSpPr>
      <xdr:spPr>
        <a:xfrm>
          <a:off x="7861300" y="97605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92075</xdr:rowOff>
    </xdr:from>
    <xdr:ext cx="595630" cy="259080"/>
    <xdr:sp macro="" textlink="">
      <xdr:nvSpPr>
        <xdr:cNvPr id="347" name="テキスト ボックス 346"/>
        <xdr:cNvSpPr txBox="1"/>
      </xdr:nvSpPr>
      <xdr:spPr>
        <a:xfrm>
          <a:off x="8450580" y="9521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159385</xdr:rowOff>
    </xdr:from>
    <xdr:to xmlns:xdr="http://schemas.openxmlformats.org/drawingml/2006/spreadsheetDrawing">
      <xdr:col>41</xdr:col>
      <xdr:colOff>50800</xdr:colOff>
      <xdr:row>57</xdr:row>
      <xdr:rowOff>64770</xdr:rowOff>
    </xdr:to>
    <xdr:cxnSp macro="">
      <xdr:nvCxnSpPr>
        <xdr:cNvPr id="348" name="直線コネクタ 347"/>
        <xdr:cNvCxnSpPr/>
      </xdr:nvCxnSpPr>
      <xdr:spPr>
        <a:xfrm flipV="1">
          <a:off x="6972300" y="97605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85090</xdr:rowOff>
    </xdr:from>
    <xdr:ext cx="595630" cy="259080"/>
    <xdr:sp macro="" textlink="">
      <xdr:nvSpPr>
        <xdr:cNvPr id="350" name="テキスト ボックス 349"/>
        <xdr:cNvSpPr txBox="1"/>
      </xdr:nvSpPr>
      <xdr:spPr>
        <a:xfrm>
          <a:off x="7561580" y="9857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109220</xdr:rowOff>
    </xdr:from>
    <xdr:ext cx="595630" cy="255905"/>
    <xdr:sp macro="" textlink="">
      <xdr:nvSpPr>
        <xdr:cNvPr id="352" name="テキスト ボックス 351"/>
        <xdr:cNvSpPr txBox="1"/>
      </xdr:nvSpPr>
      <xdr:spPr>
        <a:xfrm>
          <a:off x="6672580" y="95389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xdr:rowOff>
    </xdr:from>
    <xdr:to xmlns:xdr="http://schemas.openxmlformats.org/drawingml/2006/spreadsheetDrawing">
      <xdr:col>55</xdr:col>
      <xdr:colOff>50800</xdr:colOff>
      <xdr:row>57</xdr:row>
      <xdr:rowOff>102235</xdr:rowOff>
    </xdr:to>
    <xdr:sp macro="" textlink="">
      <xdr:nvSpPr>
        <xdr:cNvPr id="358" name="楕円 357"/>
        <xdr:cNvSpPr/>
      </xdr:nvSpPr>
      <xdr:spPr>
        <a:xfrm>
          <a:off x="10426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150495</xdr:rowOff>
    </xdr:from>
    <xdr:ext cx="598805" cy="259080"/>
    <xdr:sp macro="" textlink="">
      <xdr:nvSpPr>
        <xdr:cNvPr id="359" name="普通建設事業費該当値テキスト"/>
        <xdr:cNvSpPr txBox="1"/>
      </xdr:nvSpPr>
      <xdr:spPr>
        <a:xfrm>
          <a:off x="10528300" y="975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1905</xdr:rowOff>
    </xdr:from>
    <xdr:to xmlns:xdr="http://schemas.openxmlformats.org/drawingml/2006/spreadsheetDrawing">
      <xdr:col>50</xdr:col>
      <xdr:colOff>165100</xdr:colOff>
      <xdr:row>57</xdr:row>
      <xdr:rowOff>103505</xdr:rowOff>
    </xdr:to>
    <xdr:sp macro="" textlink="">
      <xdr:nvSpPr>
        <xdr:cNvPr id="360" name="楕円 359"/>
        <xdr:cNvSpPr/>
      </xdr:nvSpPr>
      <xdr:spPr>
        <a:xfrm>
          <a:off x="9588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94615</xdr:rowOff>
    </xdr:from>
    <xdr:ext cx="595630" cy="259080"/>
    <xdr:sp macro="" textlink="">
      <xdr:nvSpPr>
        <xdr:cNvPr id="361" name="テキスト ボックス 360"/>
        <xdr:cNvSpPr txBox="1"/>
      </xdr:nvSpPr>
      <xdr:spPr>
        <a:xfrm>
          <a:off x="9339580" y="9867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169545</xdr:rowOff>
    </xdr:from>
    <xdr:to xmlns:xdr="http://schemas.openxmlformats.org/drawingml/2006/spreadsheetDrawing">
      <xdr:col>46</xdr:col>
      <xdr:colOff>38100</xdr:colOff>
      <xdr:row>57</xdr:row>
      <xdr:rowOff>99695</xdr:rowOff>
    </xdr:to>
    <xdr:sp macro="" textlink="">
      <xdr:nvSpPr>
        <xdr:cNvPr id="362" name="楕円 361"/>
        <xdr:cNvSpPr/>
      </xdr:nvSpPr>
      <xdr:spPr>
        <a:xfrm>
          <a:off x="8699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90805</xdr:rowOff>
    </xdr:from>
    <xdr:ext cx="595630" cy="258445"/>
    <xdr:sp macro="" textlink="">
      <xdr:nvSpPr>
        <xdr:cNvPr id="363" name="テキスト ボックス 362"/>
        <xdr:cNvSpPr txBox="1"/>
      </xdr:nvSpPr>
      <xdr:spPr>
        <a:xfrm>
          <a:off x="8450580" y="98634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109220</xdr:rowOff>
    </xdr:from>
    <xdr:to xmlns:xdr="http://schemas.openxmlformats.org/drawingml/2006/spreadsheetDrawing">
      <xdr:col>41</xdr:col>
      <xdr:colOff>101600</xdr:colOff>
      <xdr:row>57</xdr:row>
      <xdr:rowOff>38735</xdr:rowOff>
    </xdr:to>
    <xdr:sp macro="" textlink="">
      <xdr:nvSpPr>
        <xdr:cNvPr id="364" name="楕円 363"/>
        <xdr:cNvSpPr/>
      </xdr:nvSpPr>
      <xdr:spPr>
        <a:xfrm>
          <a:off x="7810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55245</xdr:rowOff>
    </xdr:from>
    <xdr:ext cx="595630" cy="255905"/>
    <xdr:sp macro="" textlink="">
      <xdr:nvSpPr>
        <xdr:cNvPr id="365" name="テキスト ボックス 364"/>
        <xdr:cNvSpPr txBox="1"/>
      </xdr:nvSpPr>
      <xdr:spPr>
        <a:xfrm>
          <a:off x="7561580" y="94849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13970</xdr:rowOff>
    </xdr:from>
    <xdr:to xmlns:xdr="http://schemas.openxmlformats.org/drawingml/2006/spreadsheetDrawing">
      <xdr:col>36</xdr:col>
      <xdr:colOff>165100</xdr:colOff>
      <xdr:row>57</xdr:row>
      <xdr:rowOff>115570</xdr:rowOff>
    </xdr:to>
    <xdr:sp macro="" textlink="">
      <xdr:nvSpPr>
        <xdr:cNvPr id="366" name="楕円 365"/>
        <xdr:cNvSpPr/>
      </xdr:nvSpPr>
      <xdr:spPr>
        <a:xfrm>
          <a:off x="6921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106680</xdr:rowOff>
    </xdr:from>
    <xdr:ext cx="595630" cy="259080"/>
    <xdr:sp macro="" textlink="">
      <xdr:nvSpPr>
        <xdr:cNvPr id="367" name="テキスト ボックス 366"/>
        <xdr:cNvSpPr txBox="1"/>
      </xdr:nvSpPr>
      <xdr:spPr>
        <a:xfrm>
          <a:off x="6672580" y="98793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6" name="テキスト ボックス 37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5745" cy="255905"/>
    <xdr:sp macro="" textlink="">
      <xdr:nvSpPr>
        <xdr:cNvPr id="379" name="テキスト ボックス 378"/>
        <xdr:cNvSpPr txBox="1"/>
      </xdr:nvSpPr>
      <xdr:spPr>
        <a:xfrm>
          <a:off x="6355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2625" cy="255905"/>
    <xdr:sp macro="" textlink="">
      <xdr:nvSpPr>
        <xdr:cNvPr id="381" name="テキスト ボックス 380"/>
        <xdr:cNvSpPr txBox="1"/>
      </xdr:nvSpPr>
      <xdr:spPr>
        <a:xfrm>
          <a:off x="5918200" y="12684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82625" cy="255905"/>
    <xdr:sp macro="" textlink="">
      <xdr:nvSpPr>
        <xdr:cNvPr id="383" name="テキスト ボックス 382"/>
        <xdr:cNvSpPr txBox="1"/>
      </xdr:nvSpPr>
      <xdr:spPr>
        <a:xfrm>
          <a:off x="5918200" y="12113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2625" cy="255905"/>
    <xdr:sp macro="" textlink="">
      <xdr:nvSpPr>
        <xdr:cNvPr id="385" name="テキスト ボックス 384"/>
        <xdr:cNvSpPr txBox="1"/>
      </xdr:nvSpPr>
      <xdr:spPr>
        <a:xfrm>
          <a:off x="5918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64135</xdr:rowOff>
    </xdr:from>
    <xdr:to xmlns:xdr="http://schemas.openxmlformats.org/drawingml/2006/spreadsheetDrawing">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64135</xdr:rowOff>
    </xdr:from>
    <xdr:to xmlns:xdr="http://schemas.openxmlformats.org/drawingml/2006/spreadsheetDrawing">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0</xdr:rowOff>
    </xdr:from>
    <xdr:to xmlns:xdr="http://schemas.openxmlformats.org/drawingml/2006/spreadsheetDrawing">
      <xdr:col>55</xdr:col>
      <xdr:colOff>0</xdr:colOff>
      <xdr:row>78</xdr:row>
      <xdr:rowOff>23495</xdr:rowOff>
    </xdr:to>
    <xdr:cxnSp macro="">
      <xdr:nvCxnSpPr>
        <xdr:cNvPr id="392" name="直線コネクタ 391"/>
        <xdr:cNvCxnSpPr/>
      </xdr:nvCxnSpPr>
      <xdr:spPr>
        <a:xfrm>
          <a:off x="9639300" y="133731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0</xdr:rowOff>
    </xdr:from>
    <xdr:to xmlns:xdr="http://schemas.openxmlformats.org/drawingml/2006/spreadsheetDrawing">
      <xdr:col>50</xdr:col>
      <xdr:colOff>114300</xdr:colOff>
      <xdr:row>78</xdr:row>
      <xdr:rowOff>12700</xdr:rowOff>
    </xdr:to>
    <xdr:cxnSp macro="">
      <xdr:nvCxnSpPr>
        <xdr:cNvPr id="395" name="直線コネクタ 394"/>
        <xdr:cNvCxnSpPr/>
      </xdr:nvCxnSpPr>
      <xdr:spPr>
        <a:xfrm flipV="1">
          <a:off x="8750300" y="13373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53975</xdr:rowOff>
    </xdr:from>
    <xdr:ext cx="531495" cy="255905"/>
    <xdr:sp macro="" textlink="">
      <xdr:nvSpPr>
        <xdr:cNvPr id="397" name="テキスト ボックス 396"/>
        <xdr:cNvSpPr txBox="1"/>
      </xdr:nvSpPr>
      <xdr:spPr>
        <a:xfrm>
          <a:off x="9371965" y="13084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12700</xdr:rowOff>
    </xdr:from>
    <xdr:to xmlns:xdr="http://schemas.openxmlformats.org/drawingml/2006/spreadsheetDrawing">
      <xdr:col>45</xdr:col>
      <xdr:colOff>177800</xdr:colOff>
      <xdr:row>78</xdr:row>
      <xdr:rowOff>25400</xdr:rowOff>
    </xdr:to>
    <xdr:cxnSp macro="">
      <xdr:nvCxnSpPr>
        <xdr:cNvPr id="398" name="直線コネクタ 397"/>
        <xdr:cNvCxnSpPr/>
      </xdr:nvCxnSpPr>
      <xdr:spPr>
        <a:xfrm flipV="1">
          <a:off x="7861300" y="13385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46990</xdr:rowOff>
    </xdr:from>
    <xdr:ext cx="531495" cy="259080"/>
    <xdr:sp macro="" textlink="">
      <xdr:nvSpPr>
        <xdr:cNvPr id="400" name="テキスト ボックス 399"/>
        <xdr:cNvSpPr txBox="1"/>
      </xdr:nvSpPr>
      <xdr:spPr>
        <a:xfrm>
          <a:off x="8482965" y="13077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20955</xdr:rowOff>
    </xdr:from>
    <xdr:to xmlns:xdr="http://schemas.openxmlformats.org/drawingml/2006/spreadsheetDrawing">
      <xdr:col>41</xdr:col>
      <xdr:colOff>50800</xdr:colOff>
      <xdr:row>78</xdr:row>
      <xdr:rowOff>25400</xdr:rowOff>
    </xdr:to>
    <xdr:cxnSp macro="">
      <xdr:nvCxnSpPr>
        <xdr:cNvPr id="401" name="直線コネクタ 400"/>
        <xdr:cNvCxnSpPr/>
      </xdr:nvCxnSpPr>
      <xdr:spPr>
        <a:xfrm>
          <a:off x="6972300" y="13394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48260</xdr:rowOff>
    </xdr:from>
    <xdr:ext cx="531495" cy="259080"/>
    <xdr:sp macro="" textlink="">
      <xdr:nvSpPr>
        <xdr:cNvPr id="403" name="テキスト ボックス 402"/>
        <xdr:cNvSpPr txBox="1"/>
      </xdr:nvSpPr>
      <xdr:spPr>
        <a:xfrm>
          <a:off x="7593965" y="13078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52705</xdr:rowOff>
    </xdr:from>
    <xdr:ext cx="531495" cy="255905"/>
    <xdr:sp macro="" textlink="">
      <xdr:nvSpPr>
        <xdr:cNvPr id="405" name="テキスト ボックス 404"/>
        <xdr:cNvSpPr txBox="1"/>
      </xdr:nvSpPr>
      <xdr:spPr>
        <a:xfrm>
          <a:off x="6704965" y="13082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144145</xdr:rowOff>
    </xdr:from>
    <xdr:to xmlns:xdr="http://schemas.openxmlformats.org/drawingml/2006/spreadsheetDrawing">
      <xdr:col>55</xdr:col>
      <xdr:colOff>50800</xdr:colOff>
      <xdr:row>78</xdr:row>
      <xdr:rowOff>74930</xdr:rowOff>
    </xdr:to>
    <xdr:sp macro="" textlink="">
      <xdr:nvSpPr>
        <xdr:cNvPr id="411" name="楕円 410"/>
        <xdr:cNvSpPr/>
      </xdr:nvSpPr>
      <xdr:spPr>
        <a:xfrm>
          <a:off x="10426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469900" cy="259080"/>
    <xdr:sp macro="" textlink="">
      <xdr:nvSpPr>
        <xdr:cNvPr id="412" name="普通建設事業費 （ うち新規整備　）該当値テキスト"/>
        <xdr:cNvSpPr txBox="1"/>
      </xdr:nvSpPr>
      <xdr:spPr>
        <a:xfrm>
          <a:off x="10528300" y="1328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120650</xdr:rowOff>
    </xdr:from>
    <xdr:to xmlns:xdr="http://schemas.openxmlformats.org/drawingml/2006/spreadsheetDrawing">
      <xdr:col>50</xdr:col>
      <xdr:colOff>165100</xdr:colOff>
      <xdr:row>78</xdr:row>
      <xdr:rowOff>50800</xdr:rowOff>
    </xdr:to>
    <xdr:sp macro="" textlink="">
      <xdr:nvSpPr>
        <xdr:cNvPr id="413" name="楕円 412"/>
        <xdr:cNvSpPr/>
      </xdr:nvSpPr>
      <xdr:spPr>
        <a:xfrm>
          <a:off x="958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42545</xdr:rowOff>
    </xdr:from>
    <xdr:ext cx="531495" cy="255905"/>
    <xdr:sp macro="" textlink="">
      <xdr:nvSpPr>
        <xdr:cNvPr id="414" name="テキスト ボックス 413"/>
        <xdr:cNvSpPr txBox="1"/>
      </xdr:nvSpPr>
      <xdr:spPr>
        <a:xfrm>
          <a:off x="9371965" y="134156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133350</xdr:rowOff>
    </xdr:from>
    <xdr:to xmlns:xdr="http://schemas.openxmlformats.org/drawingml/2006/spreadsheetDrawing">
      <xdr:col>46</xdr:col>
      <xdr:colOff>38100</xdr:colOff>
      <xdr:row>78</xdr:row>
      <xdr:rowOff>63500</xdr:rowOff>
    </xdr:to>
    <xdr:sp macro="" textlink="">
      <xdr:nvSpPr>
        <xdr:cNvPr id="415" name="楕円 414"/>
        <xdr:cNvSpPr/>
      </xdr:nvSpPr>
      <xdr:spPr>
        <a:xfrm>
          <a:off x="8699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54610</xdr:rowOff>
    </xdr:from>
    <xdr:ext cx="531495" cy="255905"/>
    <xdr:sp macro="" textlink="">
      <xdr:nvSpPr>
        <xdr:cNvPr id="416" name="テキスト ボックス 415"/>
        <xdr:cNvSpPr txBox="1"/>
      </xdr:nvSpPr>
      <xdr:spPr>
        <a:xfrm>
          <a:off x="8482965" y="13427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7" name="楕円 416"/>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78</xdr:row>
      <xdr:rowOff>67310</xdr:rowOff>
    </xdr:from>
    <xdr:ext cx="246380" cy="259080"/>
    <xdr:sp macro="" textlink="">
      <xdr:nvSpPr>
        <xdr:cNvPr id="418" name="テキスト ボックス 417"/>
        <xdr:cNvSpPr txBox="1"/>
      </xdr:nvSpPr>
      <xdr:spPr>
        <a:xfrm>
          <a:off x="7736840"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71755</xdr:rowOff>
    </xdr:to>
    <xdr:sp macro="" textlink="">
      <xdr:nvSpPr>
        <xdr:cNvPr id="419" name="楕円 418"/>
        <xdr:cNvSpPr/>
      </xdr:nvSpPr>
      <xdr:spPr>
        <a:xfrm>
          <a:off x="6921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63500</xdr:rowOff>
    </xdr:from>
    <xdr:ext cx="466725" cy="255905"/>
    <xdr:sp macro="" textlink="">
      <xdr:nvSpPr>
        <xdr:cNvPr id="420" name="テキスト ボックス 419"/>
        <xdr:cNvSpPr txBox="1"/>
      </xdr:nvSpPr>
      <xdr:spPr>
        <a:xfrm>
          <a:off x="6737350" y="13436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29" name="テキスト ボックス 42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32" name="テキスト ボックス 431"/>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2455" cy="259080"/>
    <xdr:sp macro="" textlink="">
      <xdr:nvSpPr>
        <xdr:cNvPr id="434" name="テキスト ボックス 433"/>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36" name="テキスト ボックス 435"/>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38" name="テキスト ボックス 437"/>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0" name="テキスト ボックス 439"/>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2625" cy="255905"/>
    <xdr:sp macro="" textlink="">
      <xdr:nvSpPr>
        <xdr:cNvPr id="442" name="テキスト ボックス 441"/>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31750</xdr:rowOff>
    </xdr:from>
    <xdr:to xmlns:xdr="http://schemas.openxmlformats.org/drawingml/2006/spreadsheetDrawing">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31750</xdr:rowOff>
    </xdr:from>
    <xdr:to xmlns:xdr="http://schemas.openxmlformats.org/drawingml/2006/spreadsheetDrawing">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34290</xdr:rowOff>
    </xdr:from>
    <xdr:to xmlns:xdr="http://schemas.openxmlformats.org/drawingml/2006/spreadsheetDrawing">
      <xdr:col>55</xdr:col>
      <xdr:colOff>0</xdr:colOff>
      <xdr:row>97</xdr:row>
      <xdr:rowOff>98425</xdr:rowOff>
    </xdr:to>
    <xdr:cxnSp macro="">
      <xdr:nvCxnSpPr>
        <xdr:cNvPr id="449" name="直線コネクタ 448"/>
        <xdr:cNvCxnSpPr/>
      </xdr:nvCxnSpPr>
      <xdr:spPr>
        <a:xfrm flipV="1">
          <a:off x="9639300" y="166649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8890</xdr:rowOff>
    </xdr:from>
    <xdr:ext cx="598805" cy="255905"/>
    <xdr:sp macro="" textlink="">
      <xdr:nvSpPr>
        <xdr:cNvPr id="450" name="普通建設事業費 （ うち更新整備　）平均値テキスト"/>
        <xdr:cNvSpPr txBox="1"/>
      </xdr:nvSpPr>
      <xdr:spPr>
        <a:xfrm>
          <a:off x="10528300" y="166395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12065</xdr:rowOff>
    </xdr:from>
    <xdr:to xmlns:xdr="http://schemas.openxmlformats.org/drawingml/2006/spreadsheetDrawing">
      <xdr:col>50</xdr:col>
      <xdr:colOff>114300</xdr:colOff>
      <xdr:row>97</xdr:row>
      <xdr:rowOff>98425</xdr:rowOff>
    </xdr:to>
    <xdr:cxnSp macro="">
      <xdr:nvCxnSpPr>
        <xdr:cNvPr id="452" name="直線コネクタ 451"/>
        <xdr:cNvCxnSpPr/>
      </xdr:nvCxnSpPr>
      <xdr:spPr>
        <a:xfrm>
          <a:off x="8750300" y="1664271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145415</xdr:rowOff>
    </xdr:from>
    <xdr:ext cx="595630" cy="255905"/>
    <xdr:sp macro="" textlink="">
      <xdr:nvSpPr>
        <xdr:cNvPr id="454" name="テキスト ボックス 453"/>
        <xdr:cNvSpPr txBox="1"/>
      </xdr:nvSpPr>
      <xdr:spPr>
        <a:xfrm>
          <a:off x="9339580" y="16776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12065</xdr:rowOff>
    </xdr:from>
    <xdr:to xmlns:xdr="http://schemas.openxmlformats.org/drawingml/2006/spreadsheetDrawing">
      <xdr:col>45</xdr:col>
      <xdr:colOff>177800</xdr:colOff>
      <xdr:row>97</xdr:row>
      <xdr:rowOff>109855</xdr:rowOff>
    </xdr:to>
    <xdr:cxnSp macro="">
      <xdr:nvCxnSpPr>
        <xdr:cNvPr id="455" name="直線コネクタ 454"/>
        <xdr:cNvCxnSpPr/>
      </xdr:nvCxnSpPr>
      <xdr:spPr>
        <a:xfrm flipV="1">
          <a:off x="7861300" y="166427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86360</xdr:rowOff>
    </xdr:from>
    <xdr:ext cx="595630" cy="255905"/>
    <xdr:sp macro="" textlink="">
      <xdr:nvSpPr>
        <xdr:cNvPr id="457" name="テキスト ボックス 456"/>
        <xdr:cNvSpPr txBox="1"/>
      </xdr:nvSpPr>
      <xdr:spPr>
        <a:xfrm>
          <a:off x="8450580" y="16717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23495</xdr:rowOff>
    </xdr:from>
    <xdr:to xmlns:xdr="http://schemas.openxmlformats.org/drawingml/2006/spreadsheetDrawing">
      <xdr:col>41</xdr:col>
      <xdr:colOff>50800</xdr:colOff>
      <xdr:row>97</xdr:row>
      <xdr:rowOff>109855</xdr:rowOff>
    </xdr:to>
    <xdr:cxnSp macro="">
      <xdr:nvCxnSpPr>
        <xdr:cNvPr id="458" name="直線コネクタ 457"/>
        <xdr:cNvCxnSpPr/>
      </xdr:nvCxnSpPr>
      <xdr:spPr>
        <a:xfrm>
          <a:off x="6972300" y="166541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158115</xdr:rowOff>
    </xdr:from>
    <xdr:ext cx="595630" cy="255905"/>
    <xdr:sp macro="" textlink="">
      <xdr:nvSpPr>
        <xdr:cNvPr id="460" name="テキスト ボックス 459"/>
        <xdr:cNvSpPr txBox="1"/>
      </xdr:nvSpPr>
      <xdr:spPr>
        <a:xfrm>
          <a:off x="7561580" y="167887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163830</xdr:rowOff>
    </xdr:from>
    <xdr:ext cx="595630" cy="259080"/>
    <xdr:sp macro="" textlink="">
      <xdr:nvSpPr>
        <xdr:cNvPr id="462" name="テキスト ボックス 461"/>
        <xdr:cNvSpPr txBox="1"/>
      </xdr:nvSpPr>
      <xdr:spPr>
        <a:xfrm>
          <a:off x="6672580" y="16794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154940</xdr:rowOff>
    </xdr:from>
    <xdr:to xmlns:xdr="http://schemas.openxmlformats.org/drawingml/2006/spreadsheetDrawing">
      <xdr:col>55</xdr:col>
      <xdr:colOff>50800</xdr:colOff>
      <xdr:row>97</xdr:row>
      <xdr:rowOff>85090</xdr:rowOff>
    </xdr:to>
    <xdr:sp macro="" textlink="">
      <xdr:nvSpPr>
        <xdr:cNvPr id="468" name="楕円 467"/>
        <xdr:cNvSpPr/>
      </xdr:nvSpPr>
      <xdr:spPr>
        <a:xfrm>
          <a:off x="104267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6350</xdr:rowOff>
    </xdr:from>
    <xdr:ext cx="598805" cy="255905"/>
    <xdr:sp macro="" textlink="">
      <xdr:nvSpPr>
        <xdr:cNvPr id="469" name="普通建設事業費 （ うち更新整備　）該当値テキスト"/>
        <xdr:cNvSpPr txBox="1"/>
      </xdr:nvSpPr>
      <xdr:spPr>
        <a:xfrm>
          <a:off x="10528300" y="164655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47625</xdr:rowOff>
    </xdr:from>
    <xdr:to xmlns:xdr="http://schemas.openxmlformats.org/drawingml/2006/spreadsheetDrawing">
      <xdr:col>50</xdr:col>
      <xdr:colOff>165100</xdr:colOff>
      <xdr:row>97</xdr:row>
      <xdr:rowOff>149225</xdr:rowOff>
    </xdr:to>
    <xdr:sp macro="" textlink="">
      <xdr:nvSpPr>
        <xdr:cNvPr id="470" name="楕円 469"/>
        <xdr:cNvSpPr/>
      </xdr:nvSpPr>
      <xdr:spPr>
        <a:xfrm>
          <a:off x="9588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166370</xdr:rowOff>
    </xdr:from>
    <xdr:ext cx="595630" cy="255905"/>
    <xdr:sp macro="" textlink="">
      <xdr:nvSpPr>
        <xdr:cNvPr id="471" name="テキスト ボックス 470"/>
        <xdr:cNvSpPr txBox="1"/>
      </xdr:nvSpPr>
      <xdr:spPr>
        <a:xfrm>
          <a:off x="9339580" y="16454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132715</xdr:rowOff>
    </xdr:from>
    <xdr:to xmlns:xdr="http://schemas.openxmlformats.org/drawingml/2006/spreadsheetDrawing">
      <xdr:col>46</xdr:col>
      <xdr:colOff>38100</xdr:colOff>
      <xdr:row>97</xdr:row>
      <xdr:rowOff>63500</xdr:rowOff>
    </xdr:to>
    <xdr:sp macro="" textlink="">
      <xdr:nvSpPr>
        <xdr:cNvPr id="472" name="楕円 471"/>
        <xdr:cNvSpPr/>
      </xdr:nvSpPr>
      <xdr:spPr>
        <a:xfrm>
          <a:off x="8699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80010</xdr:rowOff>
    </xdr:from>
    <xdr:ext cx="595630" cy="259080"/>
    <xdr:sp macro="" textlink="">
      <xdr:nvSpPr>
        <xdr:cNvPr id="473" name="テキスト ボックス 472"/>
        <xdr:cNvSpPr txBox="1"/>
      </xdr:nvSpPr>
      <xdr:spPr>
        <a:xfrm>
          <a:off x="8450580" y="1636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59055</xdr:rowOff>
    </xdr:from>
    <xdr:to xmlns:xdr="http://schemas.openxmlformats.org/drawingml/2006/spreadsheetDrawing">
      <xdr:col>41</xdr:col>
      <xdr:colOff>101600</xdr:colOff>
      <xdr:row>97</xdr:row>
      <xdr:rowOff>160655</xdr:rowOff>
    </xdr:to>
    <xdr:sp macro="" textlink="">
      <xdr:nvSpPr>
        <xdr:cNvPr id="474" name="楕円 473"/>
        <xdr:cNvSpPr/>
      </xdr:nvSpPr>
      <xdr:spPr>
        <a:xfrm>
          <a:off x="7810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6350</xdr:rowOff>
    </xdr:from>
    <xdr:ext cx="595630" cy="255905"/>
    <xdr:sp macro="" textlink="">
      <xdr:nvSpPr>
        <xdr:cNvPr id="475" name="テキスト ボックス 474"/>
        <xdr:cNvSpPr txBox="1"/>
      </xdr:nvSpPr>
      <xdr:spPr>
        <a:xfrm>
          <a:off x="7561580" y="16465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144145</xdr:rowOff>
    </xdr:from>
    <xdr:to xmlns:xdr="http://schemas.openxmlformats.org/drawingml/2006/spreadsheetDrawing">
      <xdr:col>36</xdr:col>
      <xdr:colOff>165100</xdr:colOff>
      <xdr:row>97</xdr:row>
      <xdr:rowOff>74930</xdr:rowOff>
    </xdr:to>
    <xdr:sp macro="" textlink="">
      <xdr:nvSpPr>
        <xdr:cNvPr id="476" name="楕円 475"/>
        <xdr:cNvSpPr/>
      </xdr:nvSpPr>
      <xdr:spPr>
        <a:xfrm>
          <a:off x="6921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90805</xdr:rowOff>
    </xdr:from>
    <xdr:ext cx="595630" cy="258445"/>
    <xdr:sp macro="" textlink="">
      <xdr:nvSpPr>
        <xdr:cNvPr id="477" name="テキスト ボックス 476"/>
        <xdr:cNvSpPr txBox="1"/>
      </xdr:nvSpPr>
      <xdr:spPr>
        <a:xfrm>
          <a:off x="6672580" y="163785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86" name="テキスト ボックス 48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89" name="テキスト ボックス 488"/>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2455" cy="259080"/>
    <xdr:sp macro="" textlink="">
      <xdr:nvSpPr>
        <xdr:cNvPr id="491" name="テキスト ボックス 490"/>
        <xdr:cNvSpPr txBox="1"/>
      </xdr:nvSpPr>
      <xdr:spPr>
        <a:xfrm>
          <a:off x="11850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905"/>
    <xdr:sp macro="" textlink="">
      <xdr:nvSpPr>
        <xdr:cNvPr id="493" name="テキスト ボックス 492"/>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495" name="テキスト ボックス 494"/>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497" name="テキスト ボックス 496"/>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2625" cy="255905"/>
    <xdr:sp macro="" textlink="">
      <xdr:nvSpPr>
        <xdr:cNvPr id="499" name="テキスト ボックス 498"/>
        <xdr:cNvSpPr txBox="1"/>
      </xdr:nvSpPr>
      <xdr:spPr>
        <a:xfrm>
          <a:off x="11760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35560</xdr:rowOff>
    </xdr:from>
    <xdr:to xmlns:xdr="http://schemas.openxmlformats.org/drawingml/2006/spreadsheetDrawing">
      <xdr:col>85</xdr:col>
      <xdr:colOff>127000</xdr:colOff>
      <xdr:row>39</xdr:row>
      <xdr:rowOff>43815</xdr:rowOff>
    </xdr:to>
    <xdr:cxnSp macro="">
      <xdr:nvCxnSpPr>
        <xdr:cNvPr id="506" name="直線コネクタ 505"/>
        <xdr:cNvCxnSpPr/>
      </xdr:nvCxnSpPr>
      <xdr:spPr>
        <a:xfrm>
          <a:off x="15481300" y="67221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35560</xdr:rowOff>
    </xdr:from>
    <xdr:to xmlns:xdr="http://schemas.openxmlformats.org/drawingml/2006/spreadsheetDrawing">
      <xdr:col>81</xdr:col>
      <xdr:colOff>50800</xdr:colOff>
      <xdr:row>39</xdr:row>
      <xdr:rowOff>44450</xdr:rowOff>
    </xdr:to>
    <xdr:cxnSp macro="">
      <xdr:nvCxnSpPr>
        <xdr:cNvPr id="509" name="直線コネクタ 508"/>
        <xdr:cNvCxnSpPr/>
      </xdr:nvCxnSpPr>
      <xdr:spPr>
        <a:xfrm flipV="1">
          <a:off x="14592300" y="6722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31495" cy="255905"/>
    <xdr:sp macro="" textlink="">
      <xdr:nvSpPr>
        <xdr:cNvPr id="511" name="テキスト ボックス 510"/>
        <xdr:cNvSpPr txBox="1"/>
      </xdr:nvSpPr>
      <xdr:spPr>
        <a:xfrm>
          <a:off x="15213965" y="6407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2" name="直線コネクタ 51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66675</xdr:rowOff>
    </xdr:from>
    <xdr:ext cx="531495" cy="255905"/>
    <xdr:sp macro="" textlink="">
      <xdr:nvSpPr>
        <xdr:cNvPr id="514" name="テキスト ボックス 513"/>
        <xdr:cNvSpPr txBox="1"/>
      </xdr:nvSpPr>
      <xdr:spPr>
        <a:xfrm>
          <a:off x="14324965" y="641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177800</xdr:colOff>
      <xdr:row>39</xdr:row>
      <xdr:rowOff>44450</xdr:rowOff>
    </xdr:to>
    <xdr:cxnSp macro="">
      <xdr:nvCxnSpPr>
        <xdr:cNvPr id="515" name="直線コネクタ 514"/>
        <xdr:cNvCxnSpPr/>
      </xdr:nvCxnSpPr>
      <xdr:spPr>
        <a:xfrm>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67945</xdr:rowOff>
    </xdr:from>
    <xdr:ext cx="531495" cy="258445"/>
    <xdr:sp macro="" textlink="">
      <xdr:nvSpPr>
        <xdr:cNvPr id="517" name="テキスト ボックス 516"/>
        <xdr:cNvSpPr txBox="1"/>
      </xdr:nvSpPr>
      <xdr:spPr>
        <a:xfrm>
          <a:off x="13435965" y="6411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31495" cy="255905"/>
    <xdr:sp macro="" textlink="">
      <xdr:nvSpPr>
        <xdr:cNvPr id="519" name="テキスト ボックス 518"/>
        <xdr:cNvSpPr txBox="1"/>
      </xdr:nvSpPr>
      <xdr:spPr>
        <a:xfrm>
          <a:off x="12546965" y="6418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177800</xdr:colOff>
      <xdr:row>39</xdr:row>
      <xdr:rowOff>94615</xdr:rowOff>
    </xdr:to>
    <xdr:sp macro="" textlink="">
      <xdr:nvSpPr>
        <xdr:cNvPr id="525" name="楕円 524"/>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93345</xdr:rowOff>
    </xdr:from>
    <xdr:ext cx="378460" cy="259080"/>
    <xdr:sp macro="" textlink="">
      <xdr:nvSpPr>
        <xdr:cNvPr id="526" name="災害復旧事業費該当値テキスト"/>
        <xdr:cNvSpPr txBox="1"/>
      </xdr:nvSpPr>
      <xdr:spPr>
        <a:xfrm>
          <a:off x="1637030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156210</xdr:rowOff>
    </xdr:from>
    <xdr:to xmlns:xdr="http://schemas.openxmlformats.org/drawingml/2006/spreadsheetDrawing">
      <xdr:col>81</xdr:col>
      <xdr:colOff>101600</xdr:colOff>
      <xdr:row>39</xdr:row>
      <xdr:rowOff>86360</xdr:rowOff>
    </xdr:to>
    <xdr:sp macro="" textlink="">
      <xdr:nvSpPr>
        <xdr:cNvPr id="527" name="楕円 526"/>
        <xdr:cNvSpPr/>
      </xdr:nvSpPr>
      <xdr:spPr>
        <a:xfrm>
          <a:off x="15430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77470</xdr:rowOff>
    </xdr:from>
    <xdr:ext cx="466725" cy="255905"/>
    <xdr:sp macro="" textlink="">
      <xdr:nvSpPr>
        <xdr:cNvPr id="528" name="テキスト ボックス 527"/>
        <xdr:cNvSpPr txBox="1"/>
      </xdr:nvSpPr>
      <xdr:spPr>
        <a:xfrm>
          <a:off x="15246350" y="6764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6380" cy="255905"/>
    <xdr:sp macro="" textlink="">
      <xdr:nvSpPr>
        <xdr:cNvPr id="530" name="テキスト ボックス 529"/>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5905"/>
    <xdr:sp macro="" textlink="">
      <xdr:nvSpPr>
        <xdr:cNvPr id="532" name="テキスト ボックス 531"/>
        <xdr:cNvSpPr txBox="1"/>
      </xdr:nvSpPr>
      <xdr:spPr>
        <a:xfrm>
          <a:off x="13546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33" name="楕円 532"/>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86360</xdr:rowOff>
    </xdr:from>
    <xdr:ext cx="378460" cy="255905"/>
    <xdr:sp macro="" textlink="">
      <xdr:nvSpPr>
        <xdr:cNvPr id="534" name="テキスト ボックス 533"/>
        <xdr:cNvSpPr txBox="1"/>
      </xdr:nvSpPr>
      <xdr:spPr>
        <a:xfrm>
          <a:off x="12625070" y="67729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3" name="テキスト ボックス 54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46" name="テキスト ボックス 545"/>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4185" cy="259080"/>
    <xdr:sp macro="" textlink="">
      <xdr:nvSpPr>
        <xdr:cNvPr id="548" name="テキスト ボックス 547"/>
        <xdr:cNvSpPr txBox="1"/>
      </xdr:nvSpPr>
      <xdr:spPr>
        <a:xfrm>
          <a:off x="11978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185" cy="255905"/>
    <xdr:sp macro="" textlink="">
      <xdr:nvSpPr>
        <xdr:cNvPr id="550" name="テキスト ボックス 549"/>
        <xdr:cNvSpPr txBox="1"/>
      </xdr:nvSpPr>
      <xdr:spPr>
        <a:xfrm>
          <a:off x="11978640" y="925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4185" cy="259080"/>
    <xdr:sp macro="" textlink="">
      <xdr:nvSpPr>
        <xdr:cNvPr id="552" name="テキスト ボックス 551"/>
        <xdr:cNvSpPr txBox="1"/>
      </xdr:nvSpPr>
      <xdr:spPr>
        <a:xfrm>
          <a:off x="11978640" y="887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4185" cy="259080"/>
    <xdr:sp macro="" textlink="">
      <xdr:nvSpPr>
        <xdr:cNvPr id="554" name="テキスト ボックス 553"/>
        <xdr:cNvSpPr txBox="1"/>
      </xdr:nvSpPr>
      <xdr:spPr>
        <a:xfrm>
          <a:off x="11978640" y="849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185" cy="255905"/>
    <xdr:sp macro="" textlink="">
      <xdr:nvSpPr>
        <xdr:cNvPr id="556" name="テキスト ボックス 555"/>
        <xdr:cNvSpPr txBox="1"/>
      </xdr:nvSpPr>
      <xdr:spPr>
        <a:xfrm>
          <a:off x="11978640" y="811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63500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63500</xdr:rowOff>
    </xdr:from>
    <xdr:to xmlns:xdr="http://schemas.openxmlformats.org/drawingml/2006/spreadsheetDrawing">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150495</xdr:rowOff>
    </xdr:from>
    <xdr:to xmlns:xdr="http://schemas.openxmlformats.org/drawingml/2006/spreadsheetDrawing">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6380" cy="255905"/>
    <xdr:sp macro="" textlink="">
      <xdr:nvSpPr>
        <xdr:cNvPr id="568" name="テキスト ボックス 567"/>
        <xdr:cNvSpPr txBox="1"/>
      </xdr:nvSpPr>
      <xdr:spPr>
        <a:xfrm>
          <a:off x="15356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39370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5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6380" cy="255905"/>
    <xdr:sp macro="" textlink="">
      <xdr:nvSpPr>
        <xdr:cNvPr id="571" name="テキスト ボックス 570"/>
        <xdr:cNvSpPr txBox="1"/>
      </xdr:nvSpPr>
      <xdr:spPr>
        <a:xfrm>
          <a:off x="14467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39370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flipV="1">
          <a:off x="12814300" y="1015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6380" cy="255905"/>
    <xdr:sp macro="" textlink="">
      <xdr:nvSpPr>
        <xdr:cNvPr id="574" name="テキスト ボックス 573"/>
        <xdr:cNvSpPr txBox="1"/>
      </xdr:nvSpPr>
      <xdr:spPr>
        <a:xfrm>
          <a:off x="1357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6380" cy="255905"/>
    <xdr:sp macro="" textlink="">
      <xdr:nvSpPr>
        <xdr:cNvPr id="576" name="テキスト ボックス 575"/>
        <xdr:cNvSpPr txBox="1"/>
      </xdr:nvSpPr>
      <xdr:spPr>
        <a:xfrm>
          <a:off x="1268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6380" cy="255905"/>
    <xdr:sp macro="" textlink="">
      <xdr:nvSpPr>
        <xdr:cNvPr id="585" name="テキスト ボックス 584"/>
        <xdr:cNvSpPr txBox="1"/>
      </xdr:nvSpPr>
      <xdr:spPr>
        <a:xfrm>
          <a:off x="15356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6380" cy="255905"/>
    <xdr:sp macro="" textlink="">
      <xdr:nvSpPr>
        <xdr:cNvPr id="587" name="テキスト ボックス 586"/>
        <xdr:cNvSpPr txBox="1"/>
      </xdr:nvSpPr>
      <xdr:spPr>
        <a:xfrm>
          <a:off x="14467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160020</xdr:rowOff>
    </xdr:from>
    <xdr:to xmlns:xdr="http://schemas.openxmlformats.org/drawingml/2006/spreadsheetDrawing">
      <xdr:col>72</xdr:col>
      <xdr:colOff>38100</xdr:colOff>
      <xdr:row>59</xdr:row>
      <xdr:rowOff>90170</xdr:rowOff>
    </xdr:to>
    <xdr:sp macro="" textlink="">
      <xdr:nvSpPr>
        <xdr:cNvPr id="588" name="楕円 587"/>
        <xdr:cNvSpPr/>
      </xdr:nvSpPr>
      <xdr:spPr>
        <a:xfrm>
          <a:off x="13652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106680</xdr:rowOff>
    </xdr:from>
    <xdr:ext cx="313690" cy="259080"/>
    <xdr:sp macro="" textlink="">
      <xdr:nvSpPr>
        <xdr:cNvPr id="589" name="テキスト ボックス 588"/>
        <xdr:cNvSpPr txBox="1"/>
      </xdr:nvSpPr>
      <xdr:spPr>
        <a:xfrm>
          <a:off x="13546455" y="98793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6380" cy="255905"/>
    <xdr:sp macro="" textlink="">
      <xdr:nvSpPr>
        <xdr:cNvPr id="591" name="テキスト ボックス 590"/>
        <xdr:cNvSpPr txBox="1"/>
      </xdr:nvSpPr>
      <xdr:spPr>
        <a:xfrm>
          <a:off x="12689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0" name="テキスト ボックス 59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03" name="テキスト ボックス 602"/>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05" name="テキスト ボックス 604"/>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07" name="テキスト ボックス 606"/>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09" name="テキスト ボックス 608"/>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1" name="テキスト ボックス 610"/>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13" name="テキスト ボックス 612"/>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157480</xdr:rowOff>
    </xdr:from>
    <xdr:ext cx="534670" cy="255905"/>
    <xdr:sp macro="" textlink="">
      <xdr:nvSpPr>
        <xdr:cNvPr id="616" name="公債費最小値テキスト"/>
        <xdr:cNvSpPr txBox="1"/>
      </xdr:nvSpPr>
      <xdr:spPr>
        <a:xfrm>
          <a:off x="16370300" y="13530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75565</xdr:rowOff>
    </xdr:from>
    <xdr:to xmlns:xdr="http://schemas.openxmlformats.org/drawingml/2006/spreadsheetDrawing">
      <xdr:col>85</xdr:col>
      <xdr:colOff>127000</xdr:colOff>
      <xdr:row>76</xdr:row>
      <xdr:rowOff>137795</xdr:rowOff>
    </xdr:to>
    <xdr:cxnSp macro="">
      <xdr:nvCxnSpPr>
        <xdr:cNvPr id="620" name="直線コネクタ 619"/>
        <xdr:cNvCxnSpPr/>
      </xdr:nvCxnSpPr>
      <xdr:spPr>
        <a:xfrm>
          <a:off x="15481300" y="131057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160655</xdr:rowOff>
    </xdr:from>
    <xdr:ext cx="598805" cy="259080"/>
    <xdr:sp macro="" textlink="">
      <xdr:nvSpPr>
        <xdr:cNvPr id="621" name="公債費平均値テキスト"/>
        <xdr:cNvSpPr txBox="1"/>
      </xdr:nvSpPr>
      <xdr:spPr>
        <a:xfrm>
          <a:off x="16370300" y="13190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75565</xdr:rowOff>
    </xdr:from>
    <xdr:to xmlns:xdr="http://schemas.openxmlformats.org/drawingml/2006/spreadsheetDrawing">
      <xdr:col>81</xdr:col>
      <xdr:colOff>50800</xdr:colOff>
      <xdr:row>76</xdr:row>
      <xdr:rowOff>134620</xdr:rowOff>
    </xdr:to>
    <xdr:cxnSp macro="">
      <xdr:nvCxnSpPr>
        <xdr:cNvPr id="623" name="直線コネクタ 622"/>
        <xdr:cNvCxnSpPr/>
      </xdr:nvCxnSpPr>
      <xdr:spPr>
        <a:xfrm flipV="1">
          <a:off x="14592300" y="13105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129540</xdr:rowOff>
    </xdr:from>
    <xdr:ext cx="595630" cy="259080"/>
    <xdr:sp macro="" textlink="">
      <xdr:nvSpPr>
        <xdr:cNvPr id="625" name="テキスト ボックス 624"/>
        <xdr:cNvSpPr txBox="1"/>
      </xdr:nvSpPr>
      <xdr:spPr>
        <a:xfrm>
          <a:off x="15181580" y="13331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31115</xdr:rowOff>
    </xdr:from>
    <xdr:to xmlns:xdr="http://schemas.openxmlformats.org/drawingml/2006/spreadsheetDrawing">
      <xdr:col>76</xdr:col>
      <xdr:colOff>114300</xdr:colOff>
      <xdr:row>76</xdr:row>
      <xdr:rowOff>134620</xdr:rowOff>
    </xdr:to>
    <xdr:cxnSp macro="">
      <xdr:nvCxnSpPr>
        <xdr:cNvPr id="626" name="直線コネクタ 625"/>
        <xdr:cNvCxnSpPr/>
      </xdr:nvCxnSpPr>
      <xdr:spPr>
        <a:xfrm>
          <a:off x="13703300" y="13061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143510</xdr:rowOff>
    </xdr:from>
    <xdr:ext cx="595630" cy="255905"/>
    <xdr:sp macro="" textlink="">
      <xdr:nvSpPr>
        <xdr:cNvPr id="628" name="テキスト ボックス 627"/>
        <xdr:cNvSpPr txBox="1"/>
      </xdr:nvSpPr>
      <xdr:spPr>
        <a:xfrm>
          <a:off x="14292580" y="13345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31115</xdr:rowOff>
    </xdr:from>
    <xdr:to xmlns:xdr="http://schemas.openxmlformats.org/drawingml/2006/spreadsheetDrawing">
      <xdr:col>71</xdr:col>
      <xdr:colOff>177800</xdr:colOff>
      <xdr:row>76</xdr:row>
      <xdr:rowOff>113030</xdr:rowOff>
    </xdr:to>
    <xdr:cxnSp macro="">
      <xdr:nvCxnSpPr>
        <xdr:cNvPr id="629" name="直線コネクタ 628"/>
        <xdr:cNvCxnSpPr/>
      </xdr:nvCxnSpPr>
      <xdr:spPr>
        <a:xfrm flipV="1">
          <a:off x="12814300" y="130613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151765</xdr:rowOff>
    </xdr:from>
    <xdr:ext cx="595630" cy="259080"/>
    <xdr:sp macro="" textlink="">
      <xdr:nvSpPr>
        <xdr:cNvPr id="631" name="テキスト ボックス 630"/>
        <xdr:cNvSpPr txBox="1"/>
      </xdr:nvSpPr>
      <xdr:spPr>
        <a:xfrm>
          <a:off x="13403580" y="13353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155575</xdr:rowOff>
    </xdr:from>
    <xdr:ext cx="595630" cy="255905"/>
    <xdr:sp macro="" textlink="">
      <xdr:nvSpPr>
        <xdr:cNvPr id="633" name="テキスト ボックス 632"/>
        <xdr:cNvSpPr txBox="1"/>
      </xdr:nvSpPr>
      <xdr:spPr>
        <a:xfrm>
          <a:off x="12514580" y="133572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86995</xdr:rowOff>
    </xdr:from>
    <xdr:to xmlns:xdr="http://schemas.openxmlformats.org/drawingml/2006/spreadsheetDrawing">
      <xdr:col>85</xdr:col>
      <xdr:colOff>177800</xdr:colOff>
      <xdr:row>77</xdr:row>
      <xdr:rowOff>17780</xdr:rowOff>
    </xdr:to>
    <xdr:sp macro="" textlink="">
      <xdr:nvSpPr>
        <xdr:cNvPr id="639" name="楕円 638"/>
        <xdr:cNvSpPr/>
      </xdr:nvSpPr>
      <xdr:spPr>
        <a:xfrm>
          <a:off x="162687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109855</xdr:rowOff>
    </xdr:from>
    <xdr:ext cx="598805" cy="255905"/>
    <xdr:sp macro="" textlink="">
      <xdr:nvSpPr>
        <xdr:cNvPr id="640" name="公債費該当値テキスト"/>
        <xdr:cNvSpPr txBox="1"/>
      </xdr:nvSpPr>
      <xdr:spPr>
        <a:xfrm>
          <a:off x="16370300" y="12968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24765</xdr:rowOff>
    </xdr:from>
    <xdr:to xmlns:xdr="http://schemas.openxmlformats.org/drawingml/2006/spreadsheetDrawing">
      <xdr:col>81</xdr:col>
      <xdr:colOff>101600</xdr:colOff>
      <xdr:row>76</xdr:row>
      <xdr:rowOff>126365</xdr:rowOff>
    </xdr:to>
    <xdr:sp macro="" textlink="">
      <xdr:nvSpPr>
        <xdr:cNvPr id="641" name="楕円 640"/>
        <xdr:cNvSpPr/>
      </xdr:nvSpPr>
      <xdr:spPr>
        <a:xfrm>
          <a:off x="15430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143510</xdr:rowOff>
    </xdr:from>
    <xdr:ext cx="595630" cy="255905"/>
    <xdr:sp macro="" textlink="">
      <xdr:nvSpPr>
        <xdr:cNvPr id="642" name="テキスト ボックス 641"/>
        <xdr:cNvSpPr txBox="1"/>
      </xdr:nvSpPr>
      <xdr:spPr>
        <a:xfrm>
          <a:off x="15181580" y="12830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83820</xdr:rowOff>
    </xdr:from>
    <xdr:to xmlns:xdr="http://schemas.openxmlformats.org/drawingml/2006/spreadsheetDrawing">
      <xdr:col>76</xdr:col>
      <xdr:colOff>165100</xdr:colOff>
      <xdr:row>77</xdr:row>
      <xdr:rowOff>13970</xdr:rowOff>
    </xdr:to>
    <xdr:sp macro="" textlink="">
      <xdr:nvSpPr>
        <xdr:cNvPr id="643" name="楕円 642"/>
        <xdr:cNvSpPr/>
      </xdr:nvSpPr>
      <xdr:spPr>
        <a:xfrm>
          <a:off x="14541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30480</xdr:rowOff>
    </xdr:from>
    <xdr:ext cx="595630" cy="255905"/>
    <xdr:sp macro="" textlink="">
      <xdr:nvSpPr>
        <xdr:cNvPr id="644" name="テキスト ボックス 643"/>
        <xdr:cNvSpPr txBox="1"/>
      </xdr:nvSpPr>
      <xdr:spPr>
        <a:xfrm>
          <a:off x="14292580" y="12889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151765</xdr:rowOff>
    </xdr:from>
    <xdr:to xmlns:xdr="http://schemas.openxmlformats.org/drawingml/2006/spreadsheetDrawing">
      <xdr:col>72</xdr:col>
      <xdr:colOff>38100</xdr:colOff>
      <xdr:row>76</xdr:row>
      <xdr:rowOff>81915</xdr:rowOff>
    </xdr:to>
    <xdr:sp macro="" textlink="">
      <xdr:nvSpPr>
        <xdr:cNvPr id="645" name="楕円 644"/>
        <xdr:cNvSpPr/>
      </xdr:nvSpPr>
      <xdr:spPr>
        <a:xfrm>
          <a:off x="13652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98425</xdr:rowOff>
    </xdr:from>
    <xdr:ext cx="595630" cy="255905"/>
    <xdr:sp macro="" textlink="">
      <xdr:nvSpPr>
        <xdr:cNvPr id="646" name="テキスト ボックス 645"/>
        <xdr:cNvSpPr txBox="1"/>
      </xdr:nvSpPr>
      <xdr:spPr>
        <a:xfrm>
          <a:off x="13403580" y="12785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62230</xdr:rowOff>
    </xdr:from>
    <xdr:to xmlns:xdr="http://schemas.openxmlformats.org/drawingml/2006/spreadsheetDrawing">
      <xdr:col>67</xdr:col>
      <xdr:colOff>101600</xdr:colOff>
      <xdr:row>76</xdr:row>
      <xdr:rowOff>163830</xdr:rowOff>
    </xdr:to>
    <xdr:sp macro="" textlink="">
      <xdr:nvSpPr>
        <xdr:cNvPr id="647" name="楕円 646"/>
        <xdr:cNvSpPr/>
      </xdr:nvSpPr>
      <xdr:spPr>
        <a:xfrm>
          <a:off x="12763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9525</xdr:rowOff>
    </xdr:from>
    <xdr:ext cx="595630" cy="255905"/>
    <xdr:sp macro="" textlink="">
      <xdr:nvSpPr>
        <xdr:cNvPr id="648" name="テキスト ボックス 647"/>
        <xdr:cNvSpPr txBox="1"/>
      </xdr:nvSpPr>
      <xdr:spPr>
        <a:xfrm>
          <a:off x="12514580" y="12868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7" name="テキスト ボックス 65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0" name="テキスト ボックス 659"/>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2" name="テキスト ボックス 661"/>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2625" cy="255905"/>
    <xdr:sp macro="" textlink="">
      <xdr:nvSpPr>
        <xdr:cNvPr id="664" name="テキスト ボックス 663"/>
        <xdr:cNvSpPr txBox="1"/>
      </xdr:nvSpPr>
      <xdr:spPr>
        <a:xfrm>
          <a:off x="11760200" y="15885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2625" cy="255905"/>
    <xdr:sp macro="" textlink="">
      <xdr:nvSpPr>
        <xdr:cNvPr id="666" name="テキスト ボックス 665"/>
        <xdr:cNvSpPr txBox="1"/>
      </xdr:nvSpPr>
      <xdr:spPr>
        <a:xfrm>
          <a:off x="11760200" y="15427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68" name="テキスト ボックス 667"/>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100965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100965</xdr:rowOff>
    </xdr:from>
    <xdr:to xmlns:xdr="http://schemas.openxmlformats.org/drawingml/2006/spreadsheetDrawing">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8890</xdr:rowOff>
    </xdr:from>
    <xdr:to xmlns:xdr="http://schemas.openxmlformats.org/drawingml/2006/spreadsheetDrawing">
      <xdr:col>85</xdr:col>
      <xdr:colOff>127000</xdr:colOff>
      <xdr:row>98</xdr:row>
      <xdr:rowOff>41910</xdr:rowOff>
    </xdr:to>
    <xdr:cxnSp macro="">
      <xdr:nvCxnSpPr>
        <xdr:cNvPr id="675" name="直線コネクタ 674"/>
        <xdr:cNvCxnSpPr/>
      </xdr:nvCxnSpPr>
      <xdr:spPr>
        <a:xfrm>
          <a:off x="15481300" y="168109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8890</xdr:rowOff>
    </xdr:from>
    <xdr:to xmlns:xdr="http://schemas.openxmlformats.org/drawingml/2006/spreadsheetDrawing">
      <xdr:col>81</xdr:col>
      <xdr:colOff>50800</xdr:colOff>
      <xdr:row>98</xdr:row>
      <xdr:rowOff>67310</xdr:rowOff>
    </xdr:to>
    <xdr:cxnSp macro="">
      <xdr:nvCxnSpPr>
        <xdr:cNvPr id="678" name="直線コネクタ 677"/>
        <xdr:cNvCxnSpPr/>
      </xdr:nvCxnSpPr>
      <xdr:spPr>
        <a:xfrm flipV="1">
          <a:off x="14592300" y="168109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59690</xdr:rowOff>
    </xdr:from>
    <xdr:ext cx="595630" cy="259080"/>
    <xdr:sp macro="" textlink="">
      <xdr:nvSpPr>
        <xdr:cNvPr id="680" name="テキスト ボックス 679"/>
        <xdr:cNvSpPr txBox="1"/>
      </xdr:nvSpPr>
      <xdr:spPr>
        <a:xfrm>
          <a:off x="15181580" y="16861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67310</xdr:rowOff>
    </xdr:from>
    <xdr:to xmlns:xdr="http://schemas.openxmlformats.org/drawingml/2006/spreadsheetDrawing">
      <xdr:col>76</xdr:col>
      <xdr:colOff>114300</xdr:colOff>
      <xdr:row>98</xdr:row>
      <xdr:rowOff>72390</xdr:rowOff>
    </xdr:to>
    <xdr:cxnSp macro="">
      <xdr:nvCxnSpPr>
        <xdr:cNvPr id="681" name="直線コネクタ 680"/>
        <xdr:cNvCxnSpPr/>
      </xdr:nvCxnSpPr>
      <xdr:spPr>
        <a:xfrm flipV="1">
          <a:off x="13703300" y="168694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31495" cy="255905"/>
    <xdr:sp macro="" textlink="">
      <xdr:nvSpPr>
        <xdr:cNvPr id="683" name="テキスト ボックス 682"/>
        <xdr:cNvSpPr txBox="1"/>
      </xdr:nvSpPr>
      <xdr:spPr>
        <a:xfrm>
          <a:off x="14324965" y="16592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72390</xdr:rowOff>
    </xdr:from>
    <xdr:to xmlns:xdr="http://schemas.openxmlformats.org/drawingml/2006/spreadsheetDrawing">
      <xdr:col>71</xdr:col>
      <xdr:colOff>177800</xdr:colOff>
      <xdr:row>98</xdr:row>
      <xdr:rowOff>73025</xdr:rowOff>
    </xdr:to>
    <xdr:cxnSp macro="">
      <xdr:nvCxnSpPr>
        <xdr:cNvPr id="684" name="直線コネクタ 683"/>
        <xdr:cNvCxnSpPr/>
      </xdr:nvCxnSpPr>
      <xdr:spPr>
        <a:xfrm flipV="1">
          <a:off x="12814300" y="168744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1495" cy="255905"/>
    <xdr:sp macro="" textlink="">
      <xdr:nvSpPr>
        <xdr:cNvPr id="686" name="テキスト ボックス 685"/>
        <xdr:cNvSpPr txBox="1"/>
      </xdr:nvSpPr>
      <xdr:spPr>
        <a:xfrm>
          <a:off x="13435965" y="16922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116205</xdr:rowOff>
    </xdr:from>
    <xdr:ext cx="531495" cy="259080"/>
    <xdr:sp macro="" textlink="">
      <xdr:nvSpPr>
        <xdr:cNvPr id="688" name="テキスト ボックス 687"/>
        <xdr:cNvSpPr txBox="1"/>
      </xdr:nvSpPr>
      <xdr:spPr>
        <a:xfrm>
          <a:off x="12546965" y="16918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162560</xdr:rowOff>
    </xdr:from>
    <xdr:to xmlns:xdr="http://schemas.openxmlformats.org/drawingml/2006/spreadsheetDrawing">
      <xdr:col>85</xdr:col>
      <xdr:colOff>177800</xdr:colOff>
      <xdr:row>98</xdr:row>
      <xdr:rowOff>92710</xdr:rowOff>
    </xdr:to>
    <xdr:sp macro="" textlink="">
      <xdr:nvSpPr>
        <xdr:cNvPr id="694" name="楕円 693"/>
        <xdr:cNvSpPr/>
      </xdr:nvSpPr>
      <xdr:spPr>
        <a:xfrm>
          <a:off x="16268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130175</xdr:rowOff>
    </xdr:from>
    <xdr:ext cx="598805" cy="259080"/>
    <xdr:sp macro="" textlink="">
      <xdr:nvSpPr>
        <xdr:cNvPr id="695" name="積立金該当値テキスト"/>
        <xdr:cNvSpPr txBox="1"/>
      </xdr:nvSpPr>
      <xdr:spPr>
        <a:xfrm>
          <a:off x="16370300" y="1676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129540</xdr:rowOff>
    </xdr:from>
    <xdr:to xmlns:xdr="http://schemas.openxmlformats.org/drawingml/2006/spreadsheetDrawing">
      <xdr:col>81</xdr:col>
      <xdr:colOff>101600</xdr:colOff>
      <xdr:row>98</xdr:row>
      <xdr:rowOff>59690</xdr:rowOff>
    </xdr:to>
    <xdr:sp macro="" textlink="">
      <xdr:nvSpPr>
        <xdr:cNvPr id="696" name="楕円 695"/>
        <xdr:cNvSpPr/>
      </xdr:nvSpPr>
      <xdr:spPr>
        <a:xfrm>
          <a:off x="15430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76200</xdr:rowOff>
    </xdr:from>
    <xdr:ext cx="595630" cy="255905"/>
    <xdr:sp macro="" textlink="">
      <xdr:nvSpPr>
        <xdr:cNvPr id="697" name="テキスト ボックス 696"/>
        <xdr:cNvSpPr txBox="1"/>
      </xdr:nvSpPr>
      <xdr:spPr>
        <a:xfrm>
          <a:off x="15181580" y="16535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16510</xdr:rowOff>
    </xdr:from>
    <xdr:to xmlns:xdr="http://schemas.openxmlformats.org/drawingml/2006/spreadsheetDrawing">
      <xdr:col>76</xdr:col>
      <xdr:colOff>165100</xdr:colOff>
      <xdr:row>98</xdr:row>
      <xdr:rowOff>118110</xdr:rowOff>
    </xdr:to>
    <xdr:sp macro="" textlink="">
      <xdr:nvSpPr>
        <xdr:cNvPr id="698" name="楕円 697"/>
        <xdr:cNvSpPr/>
      </xdr:nvSpPr>
      <xdr:spPr>
        <a:xfrm>
          <a:off x="1454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109220</xdr:rowOff>
    </xdr:from>
    <xdr:ext cx="531495" cy="255905"/>
    <xdr:sp macro="" textlink="">
      <xdr:nvSpPr>
        <xdr:cNvPr id="699" name="テキスト ボックス 698"/>
        <xdr:cNvSpPr txBox="1"/>
      </xdr:nvSpPr>
      <xdr:spPr>
        <a:xfrm>
          <a:off x="14324965" y="16911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21590</xdr:rowOff>
    </xdr:from>
    <xdr:to xmlns:xdr="http://schemas.openxmlformats.org/drawingml/2006/spreadsheetDrawing">
      <xdr:col>72</xdr:col>
      <xdr:colOff>38100</xdr:colOff>
      <xdr:row>98</xdr:row>
      <xdr:rowOff>123190</xdr:rowOff>
    </xdr:to>
    <xdr:sp macro="" textlink="">
      <xdr:nvSpPr>
        <xdr:cNvPr id="700" name="楕円 699"/>
        <xdr:cNvSpPr/>
      </xdr:nvSpPr>
      <xdr:spPr>
        <a:xfrm>
          <a:off x="13652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139700</xdr:rowOff>
    </xdr:from>
    <xdr:ext cx="531495" cy="259080"/>
    <xdr:sp macro="" textlink="">
      <xdr:nvSpPr>
        <xdr:cNvPr id="701" name="テキスト ボックス 700"/>
        <xdr:cNvSpPr txBox="1"/>
      </xdr:nvSpPr>
      <xdr:spPr>
        <a:xfrm>
          <a:off x="13435965" y="16598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22225</xdr:rowOff>
    </xdr:from>
    <xdr:to xmlns:xdr="http://schemas.openxmlformats.org/drawingml/2006/spreadsheetDrawing">
      <xdr:col>67</xdr:col>
      <xdr:colOff>101600</xdr:colOff>
      <xdr:row>98</xdr:row>
      <xdr:rowOff>123825</xdr:rowOff>
    </xdr:to>
    <xdr:sp macro="" textlink="">
      <xdr:nvSpPr>
        <xdr:cNvPr id="702" name="楕円 701"/>
        <xdr:cNvSpPr/>
      </xdr:nvSpPr>
      <xdr:spPr>
        <a:xfrm>
          <a:off x="12763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140335</xdr:rowOff>
    </xdr:from>
    <xdr:ext cx="531495" cy="259080"/>
    <xdr:sp macro="" textlink="">
      <xdr:nvSpPr>
        <xdr:cNvPr id="703" name="テキスト ボックス 702"/>
        <xdr:cNvSpPr txBox="1"/>
      </xdr:nvSpPr>
      <xdr:spPr>
        <a:xfrm>
          <a:off x="12546965" y="16599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2" name="テキスト ボックス 711"/>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15" name="テキスト ボックス 714"/>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19" name="テキスト ボックス 718"/>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5" name="テキスト ボックス 724"/>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71120</xdr:rowOff>
    </xdr:from>
    <xdr:to xmlns:xdr="http://schemas.openxmlformats.org/drawingml/2006/spreadsheetDrawing">
      <xdr:col>116</xdr:col>
      <xdr:colOff>63500</xdr:colOff>
      <xdr:row>35</xdr:row>
      <xdr:rowOff>80645</xdr:rowOff>
    </xdr:to>
    <xdr:cxnSp macro="">
      <xdr:nvCxnSpPr>
        <xdr:cNvPr id="732" name="直線コネクタ 731"/>
        <xdr:cNvCxnSpPr/>
      </xdr:nvCxnSpPr>
      <xdr:spPr>
        <a:xfrm flipV="1">
          <a:off x="21323300" y="5728970"/>
          <a:ext cx="8382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38735</xdr:rowOff>
    </xdr:from>
    <xdr:ext cx="469900" cy="259080"/>
    <xdr:sp macro="" textlink="">
      <xdr:nvSpPr>
        <xdr:cNvPr id="733" name="投資及び出資金平均値テキスト"/>
        <xdr:cNvSpPr txBox="1"/>
      </xdr:nvSpPr>
      <xdr:spPr>
        <a:xfrm>
          <a:off x="222123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80645</xdr:rowOff>
    </xdr:from>
    <xdr:to xmlns:xdr="http://schemas.openxmlformats.org/drawingml/2006/spreadsheetDrawing">
      <xdr:col>111</xdr:col>
      <xdr:colOff>177800</xdr:colOff>
      <xdr:row>37</xdr:row>
      <xdr:rowOff>64770</xdr:rowOff>
    </xdr:to>
    <xdr:cxnSp macro="">
      <xdr:nvCxnSpPr>
        <xdr:cNvPr id="735" name="直線コネクタ 734"/>
        <xdr:cNvCxnSpPr/>
      </xdr:nvCxnSpPr>
      <xdr:spPr>
        <a:xfrm flipV="1">
          <a:off x="20434300" y="6081395"/>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162560</xdr:rowOff>
    </xdr:from>
    <xdr:ext cx="466725" cy="259080"/>
    <xdr:sp macro="" textlink="">
      <xdr:nvSpPr>
        <xdr:cNvPr id="737" name="テキスト ボックス 736"/>
        <xdr:cNvSpPr txBox="1"/>
      </xdr:nvSpPr>
      <xdr:spPr>
        <a:xfrm>
          <a:off x="21088350" y="667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149860</xdr:rowOff>
    </xdr:from>
    <xdr:to xmlns:xdr="http://schemas.openxmlformats.org/drawingml/2006/spreadsheetDrawing">
      <xdr:col>107</xdr:col>
      <xdr:colOff>50800</xdr:colOff>
      <xdr:row>37</xdr:row>
      <xdr:rowOff>64770</xdr:rowOff>
    </xdr:to>
    <xdr:cxnSp macro="">
      <xdr:nvCxnSpPr>
        <xdr:cNvPr id="738" name="直線コネクタ 737"/>
        <xdr:cNvCxnSpPr/>
      </xdr:nvCxnSpPr>
      <xdr:spPr>
        <a:xfrm>
          <a:off x="19545300" y="63220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163195</xdr:rowOff>
    </xdr:from>
    <xdr:ext cx="466725" cy="259080"/>
    <xdr:sp macro="" textlink="">
      <xdr:nvSpPr>
        <xdr:cNvPr id="740" name="テキスト ボックス 739"/>
        <xdr:cNvSpPr txBox="1"/>
      </xdr:nvSpPr>
      <xdr:spPr>
        <a:xfrm>
          <a:off x="20199350" y="6678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115570</xdr:rowOff>
    </xdr:from>
    <xdr:to xmlns:xdr="http://schemas.openxmlformats.org/drawingml/2006/spreadsheetDrawing">
      <xdr:col>102</xdr:col>
      <xdr:colOff>114300</xdr:colOff>
      <xdr:row>36</xdr:row>
      <xdr:rowOff>149860</xdr:rowOff>
    </xdr:to>
    <xdr:cxnSp macro="">
      <xdr:nvCxnSpPr>
        <xdr:cNvPr id="741" name="直線コネクタ 740"/>
        <xdr:cNvCxnSpPr/>
      </xdr:nvCxnSpPr>
      <xdr:spPr>
        <a:xfrm>
          <a:off x="18656300" y="61163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45720</xdr:rowOff>
    </xdr:from>
    <xdr:ext cx="466725" cy="259080"/>
    <xdr:sp macro="" textlink="">
      <xdr:nvSpPr>
        <xdr:cNvPr id="743" name="テキスト ボックス 742"/>
        <xdr:cNvSpPr txBox="1"/>
      </xdr:nvSpPr>
      <xdr:spPr>
        <a:xfrm>
          <a:off x="19310350" y="6732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36830</xdr:rowOff>
    </xdr:from>
    <xdr:ext cx="466725" cy="259080"/>
    <xdr:sp macro="" textlink="">
      <xdr:nvSpPr>
        <xdr:cNvPr id="745" name="テキスト ボックス 744"/>
        <xdr:cNvSpPr txBox="1"/>
      </xdr:nvSpPr>
      <xdr:spPr>
        <a:xfrm>
          <a:off x="18421350" y="6723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20320</xdr:rowOff>
    </xdr:from>
    <xdr:to xmlns:xdr="http://schemas.openxmlformats.org/drawingml/2006/spreadsheetDrawing">
      <xdr:col>116</xdr:col>
      <xdr:colOff>114300</xdr:colOff>
      <xdr:row>33</xdr:row>
      <xdr:rowOff>121920</xdr:rowOff>
    </xdr:to>
    <xdr:sp macro="" textlink="">
      <xdr:nvSpPr>
        <xdr:cNvPr id="751" name="楕円 750"/>
        <xdr:cNvSpPr/>
      </xdr:nvSpPr>
      <xdr:spPr>
        <a:xfrm>
          <a:off x="22110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43180</xdr:rowOff>
    </xdr:from>
    <xdr:ext cx="534670" cy="255905"/>
    <xdr:sp macro="" textlink="">
      <xdr:nvSpPr>
        <xdr:cNvPr id="752" name="投資及び出資金該当値テキスト"/>
        <xdr:cNvSpPr txBox="1"/>
      </xdr:nvSpPr>
      <xdr:spPr>
        <a:xfrm>
          <a:off x="22212300" y="5529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29845</xdr:rowOff>
    </xdr:from>
    <xdr:to xmlns:xdr="http://schemas.openxmlformats.org/drawingml/2006/spreadsheetDrawing">
      <xdr:col>112</xdr:col>
      <xdr:colOff>38100</xdr:colOff>
      <xdr:row>35</xdr:row>
      <xdr:rowOff>132080</xdr:rowOff>
    </xdr:to>
    <xdr:sp macro="" textlink="">
      <xdr:nvSpPr>
        <xdr:cNvPr id="753" name="楕円 752"/>
        <xdr:cNvSpPr/>
      </xdr:nvSpPr>
      <xdr:spPr>
        <a:xfrm>
          <a:off x="21272500" y="603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148590</xdr:rowOff>
    </xdr:from>
    <xdr:ext cx="531495" cy="259080"/>
    <xdr:sp macro="" textlink="">
      <xdr:nvSpPr>
        <xdr:cNvPr id="754" name="テキスト ボックス 753"/>
        <xdr:cNvSpPr txBox="1"/>
      </xdr:nvSpPr>
      <xdr:spPr>
        <a:xfrm>
          <a:off x="21055965" y="5806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13970</xdr:rowOff>
    </xdr:from>
    <xdr:to xmlns:xdr="http://schemas.openxmlformats.org/drawingml/2006/spreadsheetDrawing">
      <xdr:col>107</xdr:col>
      <xdr:colOff>101600</xdr:colOff>
      <xdr:row>37</xdr:row>
      <xdr:rowOff>115570</xdr:rowOff>
    </xdr:to>
    <xdr:sp macro="" textlink="">
      <xdr:nvSpPr>
        <xdr:cNvPr id="755" name="楕円 754"/>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132080</xdr:rowOff>
    </xdr:from>
    <xdr:ext cx="466725" cy="255905"/>
    <xdr:sp macro="" textlink="">
      <xdr:nvSpPr>
        <xdr:cNvPr id="756" name="テキスト ボックス 755"/>
        <xdr:cNvSpPr txBox="1"/>
      </xdr:nvSpPr>
      <xdr:spPr>
        <a:xfrm>
          <a:off x="20199350" y="6132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99060</xdr:rowOff>
    </xdr:from>
    <xdr:to xmlns:xdr="http://schemas.openxmlformats.org/drawingml/2006/spreadsheetDrawing">
      <xdr:col>102</xdr:col>
      <xdr:colOff>165100</xdr:colOff>
      <xdr:row>37</xdr:row>
      <xdr:rowOff>29210</xdr:rowOff>
    </xdr:to>
    <xdr:sp macro="" textlink="">
      <xdr:nvSpPr>
        <xdr:cNvPr id="757" name="楕円 756"/>
        <xdr:cNvSpPr/>
      </xdr:nvSpPr>
      <xdr:spPr>
        <a:xfrm>
          <a:off x="19494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45720</xdr:rowOff>
    </xdr:from>
    <xdr:ext cx="531495" cy="259080"/>
    <xdr:sp macro="" textlink="">
      <xdr:nvSpPr>
        <xdr:cNvPr id="758" name="テキスト ボックス 757"/>
        <xdr:cNvSpPr txBox="1"/>
      </xdr:nvSpPr>
      <xdr:spPr>
        <a:xfrm>
          <a:off x="19277965" y="6046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64770</xdr:rowOff>
    </xdr:from>
    <xdr:to xmlns:xdr="http://schemas.openxmlformats.org/drawingml/2006/spreadsheetDrawing">
      <xdr:col>98</xdr:col>
      <xdr:colOff>38100</xdr:colOff>
      <xdr:row>35</xdr:row>
      <xdr:rowOff>166370</xdr:rowOff>
    </xdr:to>
    <xdr:sp macro="" textlink="">
      <xdr:nvSpPr>
        <xdr:cNvPr id="759" name="楕円 758"/>
        <xdr:cNvSpPr/>
      </xdr:nvSpPr>
      <xdr:spPr>
        <a:xfrm>
          <a:off x="18605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11430</xdr:rowOff>
    </xdr:from>
    <xdr:ext cx="531495" cy="259080"/>
    <xdr:sp macro="" textlink="">
      <xdr:nvSpPr>
        <xdr:cNvPr id="760" name="テキスト ボックス 759"/>
        <xdr:cNvSpPr txBox="1"/>
      </xdr:nvSpPr>
      <xdr:spPr>
        <a:xfrm>
          <a:off x="18388965" y="5840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9" name="テキスト ボックス 768"/>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72" name="テキスト ボックス 771"/>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168910</xdr:rowOff>
    </xdr:from>
    <xdr:ext cx="592455" cy="255905"/>
    <xdr:sp macro="" textlink="">
      <xdr:nvSpPr>
        <xdr:cNvPr id="776" name="テキスト ボックス 775"/>
        <xdr:cNvSpPr txBox="1"/>
      </xdr:nvSpPr>
      <xdr:spPr>
        <a:xfrm>
          <a:off x="17692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130810</xdr:rowOff>
    </xdr:from>
    <xdr:ext cx="592455" cy="259080"/>
    <xdr:sp macro="" textlink="">
      <xdr:nvSpPr>
        <xdr:cNvPr id="778" name="テキスト ボックス 777"/>
        <xdr:cNvSpPr txBox="1"/>
      </xdr:nvSpPr>
      <xdr:spPr>
        <a:xfrm>
          <a:off x="17692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2455" cy="259080"/>
    <xdr:sp macro="" textlink="">
      <xdr:nvSpPr>
        <xdr:cNvPr id="780" name="テキスト ボックス 779"/>
        <xdr:cNvSpPr txBox="1"/>
      </xdr:nvSpPr>
      <xdr:spPr>
        <a:xfrm>
          <a:off x="17692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2455" cy="255905"/>
    <xdr:sp macro="" textlink="">
      <xdr:nvSpPr>
        <xdr:cNvPr id="782" name="テキスト ボックス 781"/>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95250</xdr:rowOff>
    </xdr:from>
    <xdr:to xmlns:xdr="http://schemas.openxmlformats.org/drawingml/2006/spreadsheetDrawing">
      <xdr:col>116</xdr:col>
      <xdr:colOff>63500</xdr:colOff>
      <xdr:row>58</xdr:row>
      <xdr:rowOff>95885</xdr:rowOff>
    </xdr:to>
    <xdr:cxnSp macro="">
      <xdr:nvCxnSpPr>
        <xdr:cNvPr id="789" name="直線コネクタ 788"/>
        <xdr:cNvCxnSpPr/>
      </xdr:nvCxnSpPr>
      <xdr:spPr>
        <a:xfrm flipV="1">
          <a:off x="21323300" y="100393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82550</xdr:rowOff>
    </xdr:from>
    <xdr:ext cx="469900" cy="259080"/>
    <xdr:sp macro="" textlink="">
      <xdr:nvSpPr>
        <xdr:cNvPr id="790" name="貸付金平均値テキスト"/>
        <xdr:cNvSpPr txBox="1"/>
      </xdr:nvSpPr>
      <xdr:spPr>
        <a:xfrm>
          <a:off x="22212300" y="10026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104140</xdr:rowOff>
    </xdr:from>
    <xdr:to xmlns:xdr="http://schemas.openxmlformats.org/drawingml/2006/spreadsheetDrawing">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95250</xdr:rowOff>
    </xdr:from>
    <xdr:to xmlns:xdr="http://schemas.openxmlformats.org/drawingml/2006/spreadsheetDrawing">
      <xdr:col>111</xdr:col>
      <xdr:colOff>177800</xdr:colOff>
      <xdr:row>58</xdr:row>
      <xdr:rowOff>95885</xdr:rowOff>
    </xdr:to>
    <xdr:cxnSp macro="">
      <xdr:nvCxnSpPr>
        <xdr:cNvPr id="792" name="直線コネクタ 791"/>
        <xdr:cNvCxnSpPr/>
      </xdr:nvCxnSpPr>
      <xdr:spPr>
        <a:xfrm>
          <a:off x="20434300" y="10039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104140</xdr:rowOff>
    </xdr:from>
    <xdr:to xmlns:xdr="http://schemas.openxmlformats.org/drawingml/2006/spreadsheetDrawing">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25400</xdr:rowOff>
    </xdr:from>
    <xdr:ext cx="466725" cy="259080"/>
    <xdr:sp macro="" textlink="">
      <xdr:nvSpPr>
        <xdr:cNvPr id="794" name="テキスト ボックス 793"/>
        <xdr:cNvSpPr txBox="1"/>
      </xdr:nvSpPr>
      <xdr:spPr>
        <a:xfrm>
          <a:off x="21088350" y="10140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95250</xdr:rowOff>
    </xdr:from>
    <xdr:to xmlns:xdr="http://schemas.openxmlformats.org/drawingml/2006/spreadsheetDrawing">
      <xdr:col>107</xdr:col>
      <xdr:colOff>50800</xdr:colOff>
      <xdr:row>58</xdr:row>
      <xdr:rowOff>95250</xdr:rowOff>
    </xdr:to>
    <xdr:cxnSp macro="">
      <xdr:nvCxnSpPr>
        <xdr:cNvPr id="795" name="直線コネクタ 794"/>
        <xdr:cNvCxnSpPr/>
      </xdr:nvCxnSpPr>
      <xdr:spPr>
        <a:xfrm flipV="1">
          <a:off x="19545300" y="10039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24130</xdr:rowOff>
    </xdr:from>
    <xdr:ext cx="466725" cy="259080"/>
    <xdr:sp macro="" textlink="">
      <xdr:nvSpPr>
        <xdr:cNvPr id="797" name="テキスト ボックス 796"/>
        <xdr:cNvSpPr txBox="1"/>
      </xdr:nvSpPr>
      <xdr:spPr>
        <a:xfrm>
          <a:off x="20199350" y="101396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95250</xdr:rowOff>
    </xdr:from>
    <xdr:to xmlns:xdr="http://schemas.openxmlformats.org/drawingml/2006/spreadsheetDrawing">
      <xdr:col>102</xdr:col>
      <xdr:colOff>114300</xdr:colOff>
      <xdr:row>58</xdr:row>
      <xdr:rowOff>95885</xdr:rowOff>
    </xdr:to>
    <xdr:cxnSp macro="">
      <xdr:nvCxnSpPr>
        <xdr:cNvPr id="798" name="直線コネクタ 797"/>
        <xdr:cNvCxnSpPr/>
      </xdr:nvCxnSpPr>
      <xdr:spPr>
        <a:xfrm flipV="1">
          <a:off x="18656300" y="10039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25400</xdr:rowOff>
    </xdr:from>
    <xdr:ext cx="466725" cy="259080"/>
    <xdr:sp macro="" textlink="">
      <xdr:nvSpPr>
        <xdr:cNvPr id="800" name="テキスト ボックス 799"/>
        <xdr:cNvSpPr txBox="1"/>
      </xdr:nvSpPr>
      <xdr:spPr>
        <a:xfrm>
          <a:off x="19310350" y="10140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106045</xdr:rowOff>
    </xdr:from>
    <xdr:to xmlns:xdr="http://schemas.openxmlformats.org/drawingml/2006/spreadsheetDrawing">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27305</xdr:rowOff>
    </xdr:from>
    <xdr:ext cx="466725" cy="259080"/>
    <xdr:sp macro="" textlink="">
      <xdr:nvSpPr>
        <xdr:cNvPr id="802" name="テキスト ボックス 801"/>
        <xdr:cNvSpPr txBox="1"/>
      </xdr:nvSpPr>
      <xdr:spPr>
        <a:xfrm>
          <a:off x="18421350" y="1014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44450</xdr:rowOff>
    </xdr:from>
    <xdr:to xmlns:xdr="http://schemas.openxmlformats.org/drawingml/2006/spreadsheetDrawing">
      <xdr:col>116</xdr:col>
      <xdr:colOff>114300</xdr:colOff>
      <xdr:row>58</xdr:row>
      <xdr:rowOff>146050</xdr:rowOff>
    </xdr:to>
    <xdr:sp macro="" textlink="">
      <xdr:nvSpPr>
        <xdr:cNvPr id="808" name="楕円 807"/>
        <xdr:cNvSpPr/>
      </xdr:nvSpPr>
      <xdr:spPr>
        <a:xfrm>
          <a:off x="22110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3810</xdr:rowOff>
    </xdr:from>
    <xdr:ext cx="534670" cy="259080"/>
    <xdr:sp macro="" textlink="">
      <xdr:nvSpPr>
        <xdr:cNvPr id="809" name="貸付金該当値テキスト"/>
        <xdr:cNvSpPr txBox="1"/>
      </xdr:nvSpPr>
      <xdr:spPr>
        <a:xfrm>
          <a:off x="22212300" y="9776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810" name="楕円 809"/>
        <xdr:cNvSpPr/>
      </xdr:nvSpPr>
      <xdr:spPr>
        <a:xfrm>
          <a:off x="21272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163195</xdr:rowOff>
    </xdr:from>
    <xdr:ext cx="531495" cy="259080"/>
    <xdr:sp macro="" textlink="">
      <xdr:nvSpPr>
        <xdr:cNvPr id="811" name="テキスト ボックス 810"/>
        <xdr:cNvSpPr txBox="1"/>
      </xdr:nvSpPr>
      <xdr:spPr>
        <a:xfrm>
          <a:off x="21055965" y="9764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44450</xdr:rowOff>
    </xdr:from>
    <xdr:to xmlns:xdr="http://schemas.openxmlformats.org/drawingml/2006/spreadsheetDrawing">
      <xdr:col>107</xdr:col>
      <xdr:colOff>101600</xdr:colOff>
      <xdr:row>58</xdr:row>
      <xdr:rowOff>146050</xdr:rowOff>
    </xdr:to>
    <xdr:sp macro="" textlink="">
      <xdr:nvSpPr>
        <xdr:cNvPr id="812" name="楕円 811"/>
        <xdr:cNvSpPr/>
      </xdr:nvSpPr>
      <xdr:spPr>
        <a:xfrm>
          <a:off x="2038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162560</xdr:rowOff>
    </xdr:from>
    <xdr:ext cx="531495" cy="259080"/>
    <xdr:sp macro="" textlink="">
      <xdr:nvSpPr>
        <xdr:cNvPr id="813" name="テキスト ボックス 812"/>
        <xdr:cNvSpPr txBox="1"/>
      </xdr:nvSpPr>
      <xdr:spPr>
        <a:xfrm>
          <a:off x="2016696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44450</xdr:rowOff>
    </xdr:from>
    <xdr:to xmlns:xdr="http://schemas.openxmlformats.org/drawingml/2006/spreadsheetDrawing">
      <xdr:col>102</xdr:col>
      <xdr:colOff>165100</xdr:colOff>
      <xdr:row>58</xdr:row>
      <xdr:rowOff>146050</xdr:rowOff>
    </xdr:to>
    <xdr:sp macro="" textlink="">
      <xdr:nvSpPr>
        <xdr:cNvPr id="814" name="楕円 813"/>
        <xdr:cNvSpPr/>
      </xdr:nvSpPr>
      <xdr:spPr>
        <a:xfrm>
          <a:off x="19494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162560</xdr:rowOff>
    </xdr:from>
    <xdr:ext cx="531495" cy="259080"/>
    <xdr:sp macro="" textlink="">
      <xdr:nvSpPr>
        <xdr:cNvPr id="815" name="テキスト ボックス 814"/>
        <xdr:cNvSpPr txBox="1"/>
      </xdr:nvSpPr>
      <xdr:spPr>
        <a:xfrm>
          <a:off x="1927796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45085</xdr:rowOff>
    </xdr:from>
    <xdr:to xmlns:xdr="http://schemas.openxmlformats.org/drawingml/2006/spreadsheetDrawing">
      <xdr:col>98</xdr:col>
      <xdr:colOff>38100</xdr:colOff>
      <xdr:row>58</xdr:row>
      <xdr:rowOff>146685</xdr:rowOff>
    </xdr:to>
    <xdr:sp macro="" textlink="">
      <xdr:nvSpPr>
        <xdr:cNvPr id="816" name="楕円 815"/>
        <xdr:cNvSpPr/>
      </xdr:nvSpPr>
      <xdr:spPr>
        <a:xfrm>
          <a:off x="18605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163195</xdr:rowOff>
    </xdr:from>
    <xdr:ext cx="531495" cy="259080"/>
    <xdr:sp macro="" textlink="">
      <xdr:nvSpPr>
        <xdr:cNvPr id="817" name="テキスト ボックス 816"/>
        <xdr:cNvSpPr txBox="1"/>
      </xdr:nvSpPr>
      <xdr:spPr>
        <a:xfrm>
          <a:off x="18388965" y="9764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6" name="テキスト ボックス 825"/>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5745" cy="259080"/>
    <xdr:sp macro="" textlink="">
      <xdr:nvSpPr>
        <xdr:cNvPr id="829" name="テキスト ボックス 828"/>
        <xdr:cNvSpPr txBox="1"/>
      </xdr:nvSpPr>
      <xdr:spPr>
        <a:xfrm>
          <a:off x="18039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2455" cy="259080"/>
    <xdr:sp macro="" textlink="">
      <xdr:nvSpPr>
        <xdr:cNvPr id="831" name="テキスト ボックス 830"/>
        <xdr:cNvSpPr txBox="1"/>
      </xdr:nvSpPr>
      <xdr:spPr>
        <a:xfrm>
          <a:off x="17692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2455" cy="255905"/>
    <xdr:sp macro="" textlink="">
      <xdr:nvSpPr>
        <xdr:cNvPr id="833" name="テキスト ボックス 832"/>
        <xdr:cNvSpPr txBox="1"/>
      </xdr:nvSpPr>
      <xdr:spPr>
        <a:xfrm>
          <a:off x="17692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2455" cy="259080"/>
    <xdr:sp macro="" textlink="">
      <xdr:nvSpPr>
        <xdr:cNvPr id="835" name="テキスト ボックス 834"/>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37" name="テキスト ボックス 836"/>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39" name="テキスト ボックス 838"/>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114935</xdr:rowOff>
    </xdr:from>
    <xdr:to xmlns:xdr="http://schemas.openxmlformats.org/drawingml/2006/spreadsheetDrawing">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53975</xdr:rowOff>
    </xdr:from>
    <xdr:to xmlns:xdr="http://schemas.openxmlformats.org/drawingml/2006/spreadsheetDrawing">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114935</xdr:rowOff>
    </xdr:from>
    <xdr:to xmlns:xdr="http://schemas.openxmlformats.org/drawingml/2006/spreadsheetDrawing">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147955</xdr:rowOff>
    </xdr:from>
    <xdr:to xmlns:xdr="http://schemas.openxmlformats.org/drawingml/2006/spreadsheetDrawing">
      <xdr:col>116</xdr:col>
      <xdr:colOff>63500</xdr:colOff>
      <xdr:row>78</xdr:row>
      <xdr:rowOff>10795</xdr:rowOff>
    </xdr:to>
    <xdr:cxnSp macro="">
      <xdr:nvCxnSpPr>
        <xdr:cNvPr id="846" name="直線コネクタ 845"/>
        <xdr:cNvCxnSpPr/>
      </xdr:nvCxnSpPr>
      <xdr:spPr>
        <a:xfrm flipV="1">
          <a:off x="21323300" y="133496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83820</xdr:rowOff>
    </xdr:from>
    <xdr:ext cx="598805" cy="259080"/>
    <xdr:sp macro="" textlink="">
      <xdr:nvSpPr>
        <xdr:cNvPr id="847" name="繰出金平均値テキスト"/>
        <xdr:cNvSpPr txBox="1"/>
      </xdr:nvSpPr>
      <xdr:spPr>
        <a:xfrm>
          <a:off x="22212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99060</xdr:rowOff>
    </xdr:from>
    <xdr:to xmlns:xdr="http://schemas.openxmlformats.org/drawingml/2006/spreadsheetDrawing">
      <xdr:col>111</xdr:col>
      <xdr:colOff>177800</xdr:colOff>
      <xdr:row>78</xdr:row>
      <xdr:rowOff>10795</xdr:rowOff>
    </xdr:to>
    <xdr:cxnSp macro="">
      <xdr:nvCxnSpPr>
        <xdr:cNvPr id="849" name="直線コネクタ 848"/>
        <xdr:cNvCxnSpPr/>
      </xdr:nvCxnSpPr>
      <xdr:spPr>
        <a:xfrm>
          <a:off x="20434300" y="133007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81915</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29210</xdr:rowOff>
    </xdr:from>
    <xdr:ext cx="595630" cy="255905"/>
    <xdr:sp macro="" textlink="">
      <xdr:nvSpPr>
        <xdr:cNvPr id="851" name="テキスト ボックス 850"/>
        <xdr:cNvSpPr txBox="1"/>
      </xdr:nvSpPr>
      <xdr:spPr>
        <a:xfrm>
          <a:off x="21023580" y="128879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99060</xdr:rowOff>
    </xdr:from>
    <xdr:to xmlns:xdr="http://schemas.openxmlformats.org/drawingml/2006/spreadsheetDrawing">
      <xdr:col>107</xdr:col>
      <xdr:colOff>50800</xdr:colOff>
      <xdr:row>77</xdr:row>
      <xdr:rowOff>143510</xdr:rowOff>
    </xdr:to>
    <xdr:cxnSp macro="">
      <xdr:nvCxnSpPr>
        <xdr:cNvPr id="852" name="直線コネクタ 851"/>
        <xdr:cNvCxnSpPr/>
      </xdr:nvCxnSpPr>
      <xdr:spPr>
        <a:xfrm flipV="1">
          <a:off x="19545300" y="133007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26670</xdr:rowOff>
    </xdr:from>
    <xdr:ext cx="595630" cy="259080"/>
    <xdr:sp macro="" textlink="">
      <xdr:nvSpPr>
        <xdr:cNvPr id="854" name="テキスト ボックス 853"/>
        <xdr:cNvSpPr txBox="1"/>
      </xdr:nvSpPr>
      <xdr:spPr>
        <a:xfrm>
          <a:off x="20134580" y="12885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133350</xdr:rowOff>
    </xdr:from>
    <xdr:to xmlns:xdr="http://schemas.openxmlformats.org/drawingml/2006/spreadsheetDrawing">
      <xdr:col>102</xdr:col>
      <xdr:colOff>114300</xdr:colOff>
      <xdr:row>77</xdr:row>
      <xdr:rowOff>143510</xdr:rowOff>
    </xdr:to>
    <xdr:cxnSp macro="">
      <xdr:nvCxnSpPr>
        <xdr:cNvPr id="855" name="直線コネクタ 854"/>
        <xdr:cNvCxnSpPr/>
      </xdr:nvCxnSpPr>
      <xdr:spPr>
        <a:xfrm>
          <a:off x="18656300" y="13335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87630</xdr:rowOff>
    </xdr:from>
    <xdr:to xmlns:xdr="http://schemas.openxmlformats.org/drawingml/2006/spreadsheetDrawing">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34290</xdr:rowOff>
    </xdr:from>
    <xdr:ext cx="595630" cy="259080"/>
    <xdr:sp macro="" textlink="">
      <xdr:nvSpPr>
        <xdr:cNvPr id="857" name="テキスト ボックス 856"/>
        <xdr:cNvSpPr txBox="1"/>
      </xdr:nvSpPr>
      <xdr:spPr>
        <a:xfrm>
          <a:off x="19245580" y="12893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44450</xdr:rowOff>
    </xdr:from>
    <xdr:ext cx="595630" cy="259080"/>
    <xdr:sp macro="" textlink="">
      <xdr:nvSpPr>
        <xdr:cNvPr id="859" name="テキスト ボックス 858"/>
        <xdr:cNvSpPr txBox="1"/>
      </xdr:nvSpPr>
      <xdr:spPr>
        <a:xfrm>
          <a:off x="18356580" y="129032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97790</xdr:rowOff>
    </xdr:from>
    <xdr:to xmlns:xdr="http://schemas.openxmlformats.org/drawingml/2006/spreadsheetDrawing">
      <xdr:col>116</xdr:col>
      <xdr:colOff>114300</xdr:colOff>
      <xdr:row>78</xdr:row>
      <xdr:rowOff>27305</xdr:rowOff>
    </xdr:to>
    <xdr:sp macro="" textlink="">
      <xdr:nvSpPr>
        <xdr:cNvPr id="865" name="楕円 864"/>
        <xdr:cNvSpPr/>
      </xdr:nvSpPr>
      <xdr:spPr>
        <a:xfrm>
          <a:off x="221107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12065</xdr:rowOff>
    </xdr:from>
    <xdr:ext cx="534670" cy="259080"/>
    <xdr:sp macro="" textlink="">
      <xdr:nvSpPr>
        <xdr:cNvPr id="866" name="繰出金該当値テキスト"/>
        <xdr:cNvSpPr txBox="1"/>
      </xdr:nvSpPr>
      <xdr:spPr>
        <a:xfrm>
          <a:off x="22212300" y="1321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132080</xdr:rowOff>
    </xdr:from>
    <xdr:to xmlns:xdr="http://schemas.openxmlformats.org/drawingml/2006/spreadsheetDrawing">
      <xdr:col>112</xdr:col>
      <xdr:colOff>38100</xdr:colOff>
      <xdr:row>78</xdr:row>
      <xdr:rowOff>61595</xdr:rowOff>
    </xdr:to>
    <xdr:sp macro="" textlink="">
      <xdr:nvSpPr>
        <xdr:cNvPr id="867" name="楕円 866"/>
        <xdr:cNvSpPr/>
      </xdr:nvSpPr>
      <xdr:spPr>
        <a:xfrm>
          <a:off x="21272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52705</xdr:rowOff>
    </xdr:from>
    <xdr:ext cx="531495" cy="255905"/>
    <xdr:sp macro="" textlink="">
      <xdr:nvSpPr>
        <xdr:cNvPr id="868" name="テキスト ボックス 867"/>
        <xdr:cNvSpPr txBox="1"/>
      </xdr:nvSpPr>
      <xdr:spPr>
        <a:xfrm>
          <a:off x="21055965" y="134258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48260</xdr:rowOff>
    </xdr:from>
    <xdr:to xmlns:xdr="http://schemas.openxmlformats.org/drawingml/2006/spreadsheetDrawing">
      <xdr:col>107</xdr:col>
      <xdr:colOff>101600</xdr:colOff>
      <xdr:row>77</xdr:row>
      <xdr:rowOff>149860</xdr:rowOff>
    </xdr:to>
    <xdr:sp macro="" textlink="">
      <xdr:nvSpPr>
        <xdr:cNvPr id="869" name="楕円 868"/>
        <xdr:cNvSpPr/>
      </xdr:nvSpPr>
      <xdr:spPr>
        <a:xfrm>
          <a:off x="20383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140970</xdr:rowOff>
    </xdr:from>
    <xdr:ext cx="531495" cy="259080"/>
    <xdr:sp macro="" textlink="">
      <xdr:nvSpPr>
        <xdr:cNvPr id="870" name="テキスト ボックス 869"/>
        <xdr:cNvSpPr txBox="1"/>
      </xdr:nvSpPr>
      <xdr:spPr>
        <a:xfrm>
          <a:off x="20166965" y="13342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92075</xdr:rowOff>
    </xdr:from>
    <xdr:to xmlns:xdr="http://schemas.openxmlformats.org/drawingml/2006/spreadsheetDrawing">
      <xdr:col>102</xdr:col>
      <xdr:colOff>165100</xdr:colOff>
      <xdr:row>78</xdr:row>
      <xdr:rowOff>22225</xdr:rowOff>
    </xdr:to>
    <xdr:sp macro="" textlink="">
      <xdr:nvSpPr>
        <xdr:cNvPr id="871" name="楕円 870"/>
        <xdr:cNvSpPr/>
      </xdr:nvSpPr>
      <xdr:spPr>
        <a:xfrm>
          <a:off x="19494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13970</xdr:rowOff>
    </xdr:from>
    <xdr:ext cx="531495" cy="259080"/>
    <xdr:sp macro="" textlink="">
      <xdr:nvSpPr>
        <xdr:cNvPr id="872" name="テキスト ボックス 871"/>
        <xdr:cNvSpPr txBox="1"/>
      </xdr:nvSpPr>
      <xdr:spPr>
        <a:xfrm>
          <a:off x="19277965" y="1338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82550</xdr:rowOff>
    </xdr:from>
    <xdr:to xmlns:xdr="http://schemas.openxmlformats.org/drawingml/2006/spreadsheetDrawing">
      <xdr:col>98</xdr:col>
      <xdr:colOff>38100</xdr:colOff>
      <xdr:row>78</xdr:row>
      <xdr:rowOff>12700</xdr:rowOff>
    </xdr:to>
    <xdr:sp macro="" textlink="">
      <xdr:nvSpPr>
        <xdr:cNvPr id="873" name="楕円 872"/>
        <xdr:cNvSpPr/>
      </xdr:nvSpPr>
      <xdr:spPr>
        <a:xfrm>
          <a:off x="18605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3810</xdr:rowOff>
    </xdr:from>
    <xdr:ext cx="531495" cy="259080"/>
    <xdr:sp macro="" textlink="">
      <xdr:nvSpPr>
        <xdr:cNvPr id="874" name="テキスト ボックス 873"/>
        <xdr:cNvSpPr txBox="1"/>
      </xdr:nvSpPr>
      <xdr:spPr>
        <a:xfrm>
          <a:off x="18388965" y="13376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3" name="テキスト ボックス 882"/>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5745" cy="255905"/>
    <xdr:sp macro="" textlink="">
      <xdr:nvSpPr>
        <xdr:cNvPr id="886" name="テキスト ボックス 885"/>
        <xdr:cNvSpPr txBox="1"/>
      </xdr:nvSpPr>
      <xdr:spPr>
        <a:xfrm>
          <a:off x="18039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5905"/>
    <xdr:sp macro="" textlink="">
      <xdr:nvSpPr>
        <xdr:cNvPr id="888" name="テキスト ボックス 887"/>
        <xdr:cNvSpPr txBox="1"/>
      </xdr:nvSpPr>
      <xdr:spPr>
        <a:xfrm>
          <a:off x="17974945" y="163423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5905"/>
    <xdr:sp macro="" textlink="">
      <xdr:nvSpPr>
        <xdr:cNvPr id="890" name="テキスト ボックス 889"/>
        <xdr:cNvSpPr txBox="1"/>
      </xdr:nvSpPr>
      <xdr:spPr>
        <a:xfrm>
          <a:off x="17974945" y="158851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5905"/>
    <xdr:sp macro="" textlink="">
      <xdr:nvSpPr>
        <xdr:cNvPr id="892" name="テキスト ボックス 891"/>
        <xdr:cNvSpPr txBox="1"/>
      </xdr:nvSpPr>
      <xdr:spPr>
        <a:xfrm>
          <a:off x="17974945" y="154279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5905"/>
    <xdr:sp macro="" textlink="">
      <xdr:nvSpPr>
        <xdr:cNvPr id="894" name="テキスト ボックス 893"/>
        <xdr:cNvSpPr txBox="1"/>
      </xdr:nvSpPr>
      <xdr:spPr>
        <a:xfrm>
          <a:off x="17974945" y="14970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6380" cy="259080"/>
    <xdr:sp macro="" textlink="">
      <xdr:nvSpPr>
        <xdr:cNvPr id="906" name="テキスト ボックス 905"/>
        <xdr:cNvSpPr txBox="1"/>
      </xdr:nvSpPr>
      <xdr:spPr>
        <a:xfrm>
          <a:off x="21198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6380" cy="259080"/>
    <xdr:sp macro="" textlink="">
      <xdr:nvSpPr>
        <xdr:cNvPr id="909" name="テキスト ボックス 908"/>
        <xdr:cNvSpPr txBox="1"/>
      </xdr:nvSpPr>
      <xdr:spPr>
        <a:xfrm>
          <a:off x="20309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6380" cy="259080"/>
    <xdr:sp macro="" textlink="">
      <xdr:nvSpPr>
        <xdr:cNvPr id="912" name="テキスト ボックス 911"/>
        <xdr:cNvSpPr txBox="1"/>
      </xdr:nvSpPr>
      <xdr:spPr>
        <a:xfrm>
          <a:off x="19420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6380" cy="259080"/>
    <xdr:sp macro="" textlink="">
      <xdr:nvSpPr>
        <xdr:cNvPr id="923" name="テキスト ボックス 922"/>
        <xdr:cNvSpPr txBox="1"/>
      </xdr:nvSpPr>
      <xdr:spPr>
        <a:xfrm>
          <a:off x="21198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6380" cy="259080"/>
    <xdr:sp macro="" textlink="">
      <xdr:nvSpPr>
        <xdr:cNvPr id="925" name="テキスト ボックス 924"/>
        <xdr:cNvSpPr txBox="1"/>
      </xdr:nvSpPr>
      <xdr:spPr>
        <a:xfrm>
          <a:off x="20309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6380" cy="259080"/>
    <xdr:sp macro="" textlink="">
      <xdr:nvSpPr>
        <xdr:cNvPr id="927" name="テキスト ボックス 926"/>
        <xdr:cNvSpPr txBox="1"/>
      </xdr:nvSpPr>
      <xdr:spPr>
        <a:xfrm>
          <a:off x="19420840" y="16666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6380" cy="259080"/>
    <xdr:sp macro="" textlink="">
      <xdr:nvSpPr>
        <xdr:cNvPr id="929" name="テキスト ボックス 928"/>
        <xdr:cNvSpPr txBox="1"/>
      </xdr:nvSpPr>
      <xdr:spPr>
        <a:xfrm>
          <a:off x="18531840" y="16983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人件費は、定年延長の導入も含めて、今後も増加傾向にあるため抑制が必要。人事評価制度による手当への反映も実施していく。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は、燃料費や光熱水費が高騰しており、公共施設の維持管理費は増えていく一方である。また、施設老朽化に伴う修繕費も嵩んでおり、公共施設等総合管理計画等に基づき、施設の統合や廃止を進めなくては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補助費等は、更別スーパービレッジ構想推進事業の実施に伴い、数値が倍増している。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a:t>
          </a:r>
          <a:r>
            <a:rPr kumimoji="1" lang="ja-JP" altLang="en-US" sz="1300">
              <a:latin typeface="ＭＳ Ｐゴシック"/>
              <a:ea typeface="ＭＳ Ｐゴシック"/>
            </a:rPr>
            <a:t>は、住民一人当たり２３万円前後で推移しており、</a:t>
          </a:r>
          <a:r>
            <a:rPr kumimoji="1" lang="ja-JP" altLang="en-US" sz="1300">
              <a:latin typeface="ＭＳ Ｐゴシック"/>
              <a:ea typeface="ＭＳ Ｐゴシック"/>
            </a:rPr>
            <a:t>将来的に予定されている大型事業に向けて基金を積み増しし、地方債発行の平準化をすることで、急激な公債費の上昇とならないようにすることが重要と考えている。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7" name="テキスト ボックス 46"/>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3" name="テキスト ボックス 52"/>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900" cy="255905"/>
    <xdr:sp macro="" textlink="">
      <xdr:nvSpPr>
        <xdr:cNvPr id="56" name="議会費最小値テキスト"/>
        <xdr:cNvSpPr txBox="1"/>
      </xdr:nvSpPr>
      <xdr:spPr>
        <a:xfrm>
          <a:off x="4686300" y="6557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86360</xdr:rowOff>
    </xdr:from>
    <xdr:to xmlns:xdr="http://schemas.openxmlformats.org/drawingml/2006/spreadsheetDrawing">
      <xdr:col>24</xdr:col>
      <xdr:colOff>63500</xdr:colOff>
      <xdr:row>37</xdr:row>
      <xdr:rowOff>96520</xdr:rowOff>
    </xdr:to>
    <xdr:cxnSp macro="">
      <xdr:nvCxnSpPr>
        <xdr:cNvPr id="60" name="直線コネクタ 59"/>
        <xdr:cNvCxnSpPr/>
      </xdr:nvCxnSpPr>
      <xdr:spPr>
        <a:xfrm>
          <a:off x="3797300" y="64300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16510</xdr:rowOff>
    </xdr:from>
    <xdr:ext cx="534670" cy="259080"/>
    <xdr:sp macro="" textlink="">
      <xdr:nvSpPr>
        <xdr:cNvPr id="61" name="議会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177800</xdr:colOff>
      <xdr:row>37</xdr:row>
      <xdr:rowOff>97790</xdr:rowOff>
    </xdr:to>
    <xdr:cxnSp macro="">
      <xdr:nvCxnSpPr>
        <xdr:cNvPr id="63" name="直線コネクタ 62"/>
        <xdr:cNvCxnSpPr/>
      </xdr:nvCxnSpPr>
      <xdr:spPr>
        <a:xfrm flipV="1">
          <a:off x="2908300" y="6430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125730</xdr:rowOff>
    </xdr:from>
    <xdr:ext cx="531495" cy="259080"/>
    <xdr:sp macro="" textlink="">
      <xdr:nvSpPr>
        <xdr:cNvPr id="65" name="テキスト ボックス 64"/>
        <xdr:cNvSpPr txBox="1"/>
      </xdr:nvSpPr>
      <xdr:spPr>
        <a:xfrm>
          <a:off x="3529965" y="6126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83820</xdr:rowOff>
    </xdr:from>
    <xdr:to xmlns:xdr="http://schemas.openxmlformats.org/drawingml/2006/spreadsheetDrawing">
      <xdr:col>15</xdr:col>
      <xdr:colOff>50800</xdr:colOff>
      <xdr:row>37</xdr:row>
      <xdr:rowOff>97790</xdr:rowOff>
    </xdr:to>
    <xdr:cxnSp macro="">
      <xdr:nvCxnSpPr>
        <xdr:cNvPr id="66" name="直線コネクタ 65"/>
        <xdr:cNvCxnSpPr/>
      </xdr:nvCxnSpPr>
      <xdr:spPr>
        <a:xfrm>
          <a:off x="2019300" y="6427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127635</xdr:rowOff>
    </xdr:from>
    <xdr:ext cx="531495" cy="259080"/>
    <xdr:sp macro="" textlink="">
      <xdr:nvSpPr>
        <xdr:cNvPr id="68" name="テキスト ボックス 67"/>
        <xdr:cNvSpPr txBox="1"/>
      </xdr:nvSpPr>
      <xdr:spPr>
        <a:xfrm>
          <a:off x="2640965" y="6128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77470</xdr:rowOff>
    </xdr:from>
    <xdr:to xmlns:xdr="http://schemas.openxmlformats.org/drawingml/2006/spreadsheetDrawing">
      <xdr:col>10</xdr:col>
      <xdr:colOff>114300</xdr:colOff>
      <xdr:row>37</xdr:row>
      <xdr:rowOff>83820</xdr:rowOff>
    </xdr:to>
    <xdr:cxnSp macro="">
      <xdr:nvCxnSpPr>
        <xdr:cNvPr id="69" name="直線コネクタ 68"/>
        <xdr:cNvCxnSpPr/>
      </xdr:nvCxnSpPr>
      <xdr:spPr>
        <a:xfrm>
          <a:off x="1130300" y="64211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116840</xdr:rowOff>
    </xdr:from>
    <xdr:ext cx="531495" cy="259080"/>
    <xdr:sp macro="" textlink="">
      <xdr:nvSpPr>
        <xdr:cNvPr id="71" name="テキスト ボックス 70"/>
        <xdr:cNvSpPr txBox="1"/>
      </xdr:nvSpPr>
      <xdr:spPr>
        <a:xfrm>
          <a:off x="1751965" y="6117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123190</xdr:rowOff>
    </xdr:from>
    <xdr:ext cx="531495" cy="255905"/>
    <xdr:sp macro="" textlink="">
      <xdr:nvSpPr>
        <xdr:cNvPr id="73" name="テキスト ボックス 72"/>
        <xdr:cNvSpPr txBox="1"/>
      </xdr:nvSpPr>
      <xdr:spPr>
        <a:xfrm>
          <a:off x="862965" y="6123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45720</xdr:rowOff>
    </xdr:from>
    <xdr:to xmlns:xdr="http://schemas.openxmlformats.org/drawingml/2006/spreadsheetDrawing">
      <xdr:col>24</xdr:col>
      <xdr:colOff>114300</xdr:colOff>
      <xdr:row>37</xdr:row>
      <xdr:rowOff>147320</xdr:rowOff>
    </xdr:to>
    <xdr:sp macro="" textlink="">
      <xdr:nvSpPr>
        <xdr:cNvPr id="79" name="楕円 78"/>
        <xdr:cNvSpPr/>
      </xdr:nvSpPr>
      <xdr:spPr>
        <a:xfrm>
          <a:off x="45847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143510</xdr:rowOff>
    </xdr:from>
    <xdr:ext cx="534670" cy="255905"/>
    <xdr:sp macro="" textlink="">
      <xdr:nvSpPr>
        <xdr:cNvPr id="80" name="議会費該当値テキスト"/>
        <xdr:cNvSpPr txBox="1"/>
      </xdr:nvSpPr>
      <xdr:spPr>
        <a:xfrm>
          <a:off x="4686300" y="63157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34925</xdr:rowOff>
    </xdr:from>
    <xdr:to xmlns:xdr="http://schemas.openxmlformats.org/drawingml/2006/spreadsheetDrawing">
      <xdr:col>20</xdr:col>
      <xdr:colOff>38100</xdr:colOff>
      <xdr:row>37</xdr:row>
      <xdr:rowOff>136525</xdr:rowOff>
    </xdr:to>
    <xdr:sp macro="" textlink="">
      <xdr:nvSpPr>
        <xdr:cNvPr id="81" name="楕円 80"/>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127635</xdr:rowOff>
    </xdr:from>
    <xdr:ext cx="531495" cy="259080"/>
    <xdr:sp macro="" textlink="">
      <xdr:nvSpPr>
        <xdr:cNvPr id="82" name="テキスト ボックス 81"/>
        <xdr:cNvSpPr txBox="1"/>
      </xdr:nvSpPr>
      <xdr:spPr>
        <a:xfrm>
          <a:off x="3529965" y="6471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46355</xdr:rowOff>
    </xdr:from>
    <xdr:to xmlns:xdr="http://schemas.openxmlformats.org/drawingml/2006/spreadsheetDrawing">
      <xdr:col>15</xdr:col>
      <xdr:colOff>101600</xdr:colOff>
      <xdr:row>37</xdr:row>
      <xdr:rowOff>147955</xdr:rowOff>
    </xdr:to>
    <xdr:sp macro="" textlink="">
      <xdr:nvSpPr>
        <xdr:cNvPr id="83" name="楕円 82"/>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139065</xdr:rowOff>
    </xdr:from>
    <xdr:ext cx="531495" cy="259080"/>
    <xdr:sp macro="" textlink="">
      <xdr:nvSpPr>
        <xdr:cNvPr id="84" name="テキスト ボックス 83"/>
        <xdr:cNvSpPr txBox="1"/>
      </xdr:nvSpPr>
      <xdr:spPr>
        <a:xfrm>
          <a:off x="2640965" y="6482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33020</xdr:rowOff>
    </xdr:from>
    <xdr:to xmlns:xdr="http://schemas.openxmlformats.org/drawingml/2006/spreadsheetDrawing">
      <xdr:col>10</xdr:col>
      <xdr:colOff>165100</xdr:colOff>
      <xdr:row>37</xdr:row>
      <xdr:rowOff>134620</xdr:rowOff>
    </xdr:to>
    <xdr:sp macro="" textlink="">
      <xdr:nvSpPr>
        <xdr:cNvPr id="85" name="楕円 84"/>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125730</xdr:rowOff>
    </xdr:from>
    <xdr:ext cx="531495" cy="259080"/>
    <xdr:sp macro="" textlink="">
      <xdr:nvSpPr>
        <xdr:cNvPr id="86" name="テキスト ボックス 85"/>
        <xdr:cNvSpPr txBox="1"/>
      </xdr:nvSpPr>
      <xdr:spPr>
        <a:xfrm>
          <a:off x="1751965" y="6469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26670</xdr:rowOff>
    </xdr:from>
    <xdr:to xmlns:xdr="http://schemas.openxmlformats.org/drawingml/2006/spreadsheetDrawing">
      <xdr:col>6</xdr:col>
      <xdr:colOff>38100</xdr:colOff>
      <xdr:row>37</xdr:row>
      <xdr:rowOff>128270</xdr:rowOff>
    </xdr:to>
    <xdr:sp macro="" textlink="">
      <xdr:nvSpPr>
        <xdr:cNvPr id="87" name="楕円 86"/>
        <xdr:cNvSpPr/>
      </xdr:nvSpPr>
      <xdr:spPr>
        <a:xfrm>
          <a:off x="1079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119380</xdr:rowOff>
    </xdr:from>
    <xdr:ext cx="531495" cy="259080"/>
    <xdr:sp macro="" textlink="">
      <xdr:nvSpPr>
        <xdr:cNvPr id="88" name="テキスト ボックス 87"/>
        <xdr:cNvSpPr txBox="1"/>
      </xdr:nvSpPr>
      <xdr:spPr>
        <a:xfrm>
          <a:off x="862965" y="6463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0" name="テキスト ボックス 99"/>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2" name="テキスト ボックス 101"/>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2625" cy="255905"/>
    <xdr:sp macro="" textlink="">
      <xdr:nvSpPr>
        <xdr:cNvPr id="104" name="テキスト ボックス 103"/>
        <xdr:cNvSpPr txBox="1"/>
      </xdr:nvSpPr>
      <xdr:spPr>
        <a:xfrm>
          <a:off x="76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2625" cy="259080"/>
    <xdr:sp macro="" textlink="">
      <xdr:nvSpPr>
        <xdr:cNvPr id="106" name="テキスト ボックス 105"/>
        <xdr:cNvSpPr txBox="1"/>
      </xdr:nvSpPr>
      <xdr:spPr>
        <a:xfrm>
          <a:off x="76200" y="8874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8" name="テキスト ボックス 107"/>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0" name="テキスト ボックス 109"/>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122555</xdr:rowOff>
    </xdr:from>
    <xdr:to xmlns:xdr="http://schemas.openxmlformats.org/drawingml/2006/spreadsheetDrawing">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98805" cy="255905"/>
    <xdr:sp macro="" textlink="">
      <xdr:nvSpPr>
        <xdr:cNvPr id="113" name="総務費最小値テキスト"/>
        <xdr:cNvSpPr txBox="1"/>
      </xdr:nvSpPr>
      <xdr:spPr>
        <a:xfrm>
          <a:off x="4686300" y="100539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122555</xdr:rowOff>
    </xdr:from>
    <xdr:to xmlns:xdr="http://schemas.openxmlformats.org/drawingml/2006/spreadsheetDrawing">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120650</xdr:rowOff>
    </xdr:from>
    <xdr:to xmlns:xdr="http://schemas.openxmlformats.org/drawingml/2006/spreadsheetDrawing">
      <xdr:col>24</xdr:col>
      <xdr:colOff>63500</xdr:colOff>
      <xdr:row>57</xdr:row>
      <xdr:rowOff>81280</xdr:rowOff>
    </xdr:to>
    <xdr:cxnSp macro="">
      <xdr:nvCxnSpPr>
        <xdr:cNvPr id="117" name="直線コネクタ 116"/>
        <xdr:cNvCxnSpPr/>
      </xdr:nvCxnSpPr>
      <xdr:spPr>
        <a:xfrm flipV="1">
          <a:off x="3797300" y="972185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18"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81280</xdr:rowOff>
    </xdr:from>
    <xdr:to xmlns:xdr="http://schemas.openxmlformats.org/drawingml/2006/spreadsheetDrawing">
      <xdr:col>19</xdr:col>
      <xdr:colOff>177800</xdr:colOff>
      <xdr:row>57</xdr:row>
      <xdr:rowOff>88265</xdr:rowOff>
    </xdr:to>
    <xdr:cxnSp macro="">
      <xdr:nvCxnSpPr>
        <xdr:cNvPr id="120" name="直線コネクタ 119"/>
        <xdr:cNvCxnSpPr/>
      </xdr:nvCxnSpPr>
      <xdr:spPr>
        <a:xfrm flipV="1">
          <a:off x="2908300" y="98539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147955</xdr:rowOff>
    </xdr:from>
    <xdr:ext cx="595630" cy="258445"/>
    <xdr:sp macro="" textlink="">
      <xdr:nvSpPr>
        <xdr:cNvPr id="122" name="テキスト ボックス 121"/>
        <xdr:cNvSpPr txBox="1"/>
      </xdr:nvSpPr>
      <xdr:spPr>
        <a:xfrm>
          <a:off x="3497580" y="99206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88265</xdr:rowOff>
    </xdr:from>
    <xdr:to xmlns:xdr="http://schemas.openxmlformats.org/drawingml/2006/spreadsheetDrawing">
      <xdr:col>15</xdr:col>
      <xdr:colOff>50800</xdr:colOff>
      <xdr:row>57</xdr:row>
      <xdr:rowOff>124460</xdr:rowOff>
    </xdr:to>
    <xdr:cxnSp macro="">
      <xdr:nvCxnSpPr>
        <xdr:cNvPr id="123" name="直線コネクタ 122"/>
        <xdr:cNvCxnSpPr/>
      </xdr:nvCxnSpPr>
      <xdr:spPr>
        <a:xfrm flipV="1">
          <a:off x="2019300" y="98609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133985</xdr:rowOff>
    </xdr:from>
    <xdr:ext cx="595630" cy="255905"/>
    <xdr:sp macro="" textlink="">
      <xdr:nvSpPr>
        <xdr:cNvPr id="125" name="テキスト ボックス 124"/>
        <xdr:cNvSpPr txBox="1"/>
      </xdr:nvSpPr>
      <xdr:spPr>
        <a:xfrm>
          <a:off x="2608580" y="95637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124460</xdr:rowOff>
    </xdr:from>
    <xdr:to xmlns:xdr="http://schemas.openxmlformats.org/drawingml/2006/spreadsheetDrawing">
      <xdr:col>10</xdr:col>
      <xdr:colOff>114300</xdr:colOff>
      <xdr:row>58</xdr:row>
      <xdr:rowOff>31115</xdr:rowOff>
    </xdr:to>
    <xdr:cxnSp macro="">
      <xdr:nvCxnSpPr>
        <xdr:cNvPr id="126" name="直線コネクタ 125"/>
        <xdr:cNvCxnSpPr/>
      </xdr:nvCxnSpPr>
      <xdr:spPr>
        <a:xfrm flipV="1">
          <a:off x="1130300" y="98971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41910</xdr:rowOff>
    </xdr:from>
    <xdr:ext cx="595630" cy="255905"/>
    <xdr:sp macro="" textlink="">
      <xdr:nvSpPr>
        <xdr:cNvPr id="128" name="テキスト ボックス 127"/>
        <xdr:cNvSpPr txBox="1"/>
      </xdr:nvSpPr>
      <xdr:spPr>
        <a:xfrm>
          <a:off x="1719580" y="9986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67945</xdr:rowOff>
    </xdr:from>
    <xdr:ext cx="595630" cy="258445"/>
    <xdr:sp macro="" textlink="">
      <xdr:nvSpPr>
        <xdr:cNvPr id="130" name="テキスト ボックス 129"/>
        <xdr:cNvSpPr txBox="1"/>
      </xdr:nvSpPr>
      <xdr:spPr>
        <a:xfrm>
          <a:off x="830580" y="96691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69215</xdr:rowOff>
    </xdr:from>
    <xdr:to xmlns:xdr="http://schemas.openxmlformats.org/drawingml/2006/spreadsheetDrawing">
      <xdr:col>24</xdr:col>
      <xdr:colOff>114300</xdr:colOff>
      <xdr:row>56</xdr:row>
      <xdr:rowOff>170815</xdr:rowOff>
    </xdr:to>
    <xdr:sp macro="" textlink="">
      <xdr:nvSpPr>
        <xdr:cNvPr id="136" name="楕円 135"/>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92075</xdr:rowOff>
    </xdr:from>
    <xdr:ext cx="598805" cy="259080"/>
    <xdr:sp macro="" textlink="">
      <xdr:nvSpPr>
        <xdr:cNvPr id="137" name="総務費該当値テキスト"/>
        <xdr:cNvSpPr txBox="1"/>
      </xdr:nvSpPr>
      <xdr:spPr>
        <a:xfrm>
          <a:off x="4686300" y="952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30480</xdr:rowOff>
    </xdr:from>
    <xdr:to xmlns:xdr="http://schemas.openxmlformats.org/drawingml/2006/spreadsheetDrawing">
      <xdr:col>20</xdr:col>
      <xdr:colOff>38100</xdr:colOff>
      <xdr:row>57</xdr:row>
      <xdr:rowOff>132080</xdr:rowOff>
    </xdr:to>
    <xdr:sp macro="" textlink="">
      <xdr:nvSpPr>
        <xdr:cNvPr id="138" name="楕円 137"/>
        <xdr:cNvSpPr/>
      </xdr:nvSpPr>
      <xdr:spPr>
        <a:xfrm>
          <a:off x="3746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148590</xdr:rowOff>
    </xdr:from>
    <xdr:ext cx="595630" cy="259080"/>
    <xdr:sp macro="" textlink="">
      <xdr:nvSpPr>
        <xdr:cNvPr id="139" name="テキスト ボックス 138"/>
        <xdr:cNvSpPr txBox="1"/>
      </xdr:nvSpPr>
      <xdr:spPr>
        <a:xfrm>
          <a:off x="3497580" y="9578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37465</xdr:rowOff>
    </xdr:from>
    <xdr:to xmlns:xdr="http://schemas.openxmlformats.org/drawingml/2006/spreadsheetDrawing">
      <xdr:col>15</xdr:col>
      <xdr:colOff>101600</xdr:colOff>
      <xdr:row>57</xdr:row>
      <xdr:rowOff>139065</xdr:rowOff>
    </xdr:to>
    <xdr:sp macro="" textlink="">
      <xdr:nvSpPr>
        <xdr:cNvPr id="140" name="楕円 139"/>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130175</xdr:rowOff>
    </xdr:from>
    <xdr:ext cx="595630" cy="259080"/>
    <xdr:sp macro="" textlink="">
      <xdr:nvSpPr>
        <xdr:cNvPr id="141" name="テキスト ボックス 140"/>
        <xdr:cNvSpPr txBox="1"/>
      </xdr:nvSpPr>
      <xdr:spPr>
        <a:xfrm>
          <a:off x="2608580" y="9902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73660</xdr:rowOff>
    </xdr:from>
    <xdr:to xmlns:xdr="http://schemas.openxmlformats.org/drawingml/2006/spreadsheetDrawing">
      <xdr:col>10</xdr:col>
      <xdr:colOff>165100</xdr:colOff>
      <xdr:row>58</xdr:row>
      <xdr:rowOff>3810</xdr:rowOff>
    </xdr:to>
    <xdr:sp macro="" textlink="">
      <xdr:nvSpPr>
        <xdr:cNvPr id="142" name="楕円 141"/>
        <xdr:cNvSpPr/>
      </xdr:nvSpPr>
      <xdr:spPr>
        <a:xfrm>
          <a:off x="196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20320</xdr:rowOff>
    </xdr:from>
    <xdr:ext cx="595630" cy="255905"/>
    <xdr:sp macro="" textlink="">
      <xdr:nvSpPr>
        <xdr:cNvPr id="143" name="テキスト ボックス 142"/>
        <xdr:cNvSpPr txBox="1"/>
      </xdr:nvSpPr>
      <xdr:spPr>
        <a:xfrm>
          <a:off x="1719580" y="96215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44" name="楕円 143"/>
        <xdr:cNvSpPr/>
      </xdr:nvSpPr>
      <xdr:spPr>
        <a:xfrm>
          <a:off x="107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73025</xdr:rowOff>
    </xdr:from>
    <xdr:ext cx="595630" cy="259080"/>
    <xdr:sp macro="" textlink="">
      <xdr:nvSpPr>
        <xdr:cNvPr id="145" name="テキスト ボックス 144"/>
        <xdr:cNvSpPr txBox="1"/>
      </xdr:nvSpPr>
      <xdr:spPr>
        <a:xfrm>
          <a:off x="830580" y="10017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745" cy="255905"/>
    <xdr:sp macro="" textlink="">
      <xdr:nvSpPr>
        <xdr:cNvPr id="156" name="テキスト ボックス 155"/>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9080"/>
    <xdr:sp macro="" textlink="">
      <xdr:nvSpPr>
        <xdr:cNvPr id="158" name="テキスト ボックス 157"/>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0" name="テキスト ボックス 159"/>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2" name="テキスト ボックス 161"/>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4" name="テキスト ボックス 163"/>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6" name="テキスト ボックス 165"/>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8" name="テキスト ボックス 167"/>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0" name="テキスト ボックス 169"/>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598805" cy="255905"/>
    <xdr:sp macro="" textlink="">
      <xdr:nvSpPr>
        <xdr:cNvPr id="173" name="民生費最小値テキスト"/>
        <xdr:cNvSpPr txBox="1"/>
      </xdr:nvSpPr>
      <xdr:spPr>
        <a:xfrm>
          <a:off x="4686300" y="135166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98805" cy="255905"/>
    <xdr:sp macro="" textlink="">
      <xdr:nvSpPr>
        <xdr:cNvPr id="175" name="民生費最大値テキスト"/>
        <xdr:cNvSpPr txBox="1"/>
      </xdr:nvSpPr>
      <xdr:spPr>
        <a:xfrm>
          <a:off x="4686300" y="11792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67945</xdr:rowOff>
    </xdr:from>
    <xdr:to xmlns:xdr="http://schemas.openxmlformats.org/drawingml/2006/spreadsheetDrawing">
      <xdr:col>24</xdr:col>
      <xdr:colOff>63500</xdr:colOff>
      <xdr:row>76</xdr:row>
      <xdr:rowOff>101600</xdr:rowOff>
    </xdr:to>
    <xdr:cxnSp macro="">
      <xdr:nvCxnSpPr>
        <xdr:cNvPr id="177" name="直線コネクタ 176"/>
        <xdr:cNvCxnSpPr/>
      </xdr:nvCxnSpPr>
      <xdr:spPr>
        <a:xfrm>
          <a:off x="3797300" y="1309814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44450</xdr:rowOff>
    </xdr:from>
    <xdr:ext cx="598805" cy="259080"/>
    <xdr:sp macro="" textlink="">
      <xdr:nvSpPr>
        <xdr:cNvPr id="178" name="民生費平均値テキスト"/>
        <xdr:cNvSpPr txBox="1"/>
      </xdr:nvSpPr>
      <xdr:spPr>
        <a:xfrm>
          <a:off x="4686300" y="13074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67945</xdr:rowOff>
    </xdr:from>
    <xdr:to xmlns:xdr="http://schemas.openxmlformats.org/drawingml/2006/spreadsheetDrawing">
      <xdr:col>19</xdr:col>
      <xdr:colOff>177800</xdr:colOff>
      <xdr:row>76</xdr:row>
      <xdr:rowOff>113665</xdr:rowOff>
    </xdr:to>
    <xdr:cxnSp macro="">
      <xdr:nvCxnSpPr>
        <xdr:cNvPr id="180" name="直線コネクタ 179"/>
        <xdr:cNvCxnSpPr/>
      </xdr:nvCxnSpPr>
      <xdr:spPr>
        <a:xfrm flipV="1">
          <a:off x="2908300" y="130981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141605</xdr:rowOff>
    </xdr:from>
    <xdr:ext cx="595630" cy="259080"/>
    <xdr:sp macro="" textlink="">
      <xdr:nvSpPr>
        <xdr:cNvPr id="182" name="テキスト ボックス 181"/>
        <xdr:cNvSpPr txBox="1"/>
      </xdr:nvSpPr>
      <xdr:spPr>
        <a:xfrm>
          <a:off x="3497580" y="13171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29845</xdr:rowOff>
    </xdr:from>
    <xdr:to xmlns:xdr="http://schemas.openxmlformats.org/drawingml/2006/spreadsheetDrawing">
      <xdr:col>15</xdr:col>
      <xdr:colOff>50800</xdr:colOff>
      <xdr:row>76</xdr:row>
      <xdr:rowOff>113665</xdr:rowOff>
    </xdr:to>
    <xdr:cxnSp macro="">
      <xdr:nvCxnSpPr>
        <xdr:cNvPr id="183" name="直線コネクタ 182"/>
        <xdr:cNvCxnSpPr/>
      </xdr:nvCxnSpPr>
      <xdr:spPr>
        <a:xfrm>
          <a:off x="2019300" y="1306004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41275</xdr:rowOff>
    </xdr:from>
    <xdr:ext cx="595630" cy="255905"/>
    <xdr:sp macro="" textlink="">
      <xdr:nvSpPr>
        <xdr:cNvPr id="185" name="テキスト ボックス 184"/>
        <xdr:cNvSpPr txBox="1"/>
      </xdr:nvSpPr>
      <xdr:spPr>
        <a:xfrm>
          <a:off x="2608580" y="132429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29845</xdr:rowOff>
    </xdr:from>
    <xdr:to xmlns:xdr="http://schemas.openxmlformats.org/drawingml/2006/spreadsheetDrawing">
      <xdr:col>10</xdr:col>
      <xdr:colOff>114300</xdr:colOff>
      <xdr:row>77</xdr:row>
      <xdr:rowOff>22860</xdr:rowOff>
    </xdr:to>
    <xdr:cxnSp macro="">
      <xdr:nvCxnSpPr>
        <xdr:cNvPr id="186" name="直線コネクタ 185"/>
        <xdr:cNvCxnSpPr/>
      </xdr:nvCxnSpPr>
      <xdr:spPr>
        <a:xfrm flipV="1">
          <a:off x="1130300" y="1306004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99060</xdr:rowOff>
    </xdr:from>
    <xdr:ext cx="595630" cy="255905"/>
    <xdr:sp macro="" textlink="">
      <xdr:nvSpPr>
        <xdr:cNvPr id="188" name="テキスト ボックス 187"/>
        <xdr:cNvSpPr txBox="1"/>
      </xdr:nvSpPr>
      <xdr:spPr>
        <a:xfrm>
          <a:off x="1719580" y="133007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128905</xdr:rowOff>
    </xdr:from>
    <xdr:ext cx="595630" cy="259080"/>
    <xdr:sp macro="" textlink="">
      <xdr:nvSpPr>
        <xdr:cNvPr id="190" name="テキスト ボックス 189"/>
        <xdr:cNvSpPr txBox="1"/>
      </xdr:nvSpPr>
      <xdr:spPr>
        <a:xfrm>
          <a:off x="830580" y="133305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50800</xdr:rowOff>
    </xdr:from>
    <xdr:to xmlns:xdr="http://schemas.openxmlformats.org/drawingml/2006/spreadsheetDrawing">
      <xdr:col>24</xdr:col>
      <xdr:colOff>114300</xdr:colOff>
      <xdr:row>76</xdr:row>
      <xdr:rowOff>152400</xdr:rowOff>
    </xdr:to>
    <xdr:sp macro="" textlink="">
      <xdr:nvSpPr>
        <xdr:cNvPr id="196" name="楕円 195"/>
        <xdr:cNvSpPr/>
      </xdr:nvSpPr>
      <xdr:spPr>
        <a:xfrm>
          <a:off x="45847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73660</xdr:rowOff>
    </xdr:from>
    <xdr:ext cx="598805" cy="259080"/>
    <xdr:sp macro="" textlink="">
      <xdr:nvSpPr>
        <xdr:cNvPr id="197" name="民生費該当値テキスト"/>
        <xdr:cNvSpPr txBox="1"/>
      </xdr:nvSpPr>
      <xdr:spPr>
        <a:xfrm>
          <a:off x="4686300" y="12932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17780</xdr:rowOff>
    </xdr:from>
    <xdr:to xmlns:xdr="http://schemas.openxmlformats.org/drawingml/2006/spreadsheetDrawing">
      <xdr:col>20</xdr:col>
      <xdr:colOff>38100</xdr:colOff>
      <xdr:row>76</xdr:row>
      <xdr:rowOff>118745</xdr:rowOff>
    </xdr:to>
    <xdr:sp macro="" textlink="">
      <xdr:nvSpPr>
        <xdr:cNvPr id="198" name="楕円 197"/>
        <xdr:cNvSpPr/>
      </xdr:nvSpPr>
      <xdr:spPr>
        <a:xfrm>
          <a:off x="3746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135255</xdr:rowOff>
    </xdr:from>
    <xdr:ext cx="595630" cy="255905"/>
    <xdr:sp macro="" textlink="">
      <xdr:nvSpPr>
        <xdr:cNvPr id="199" name="テキスト ボックス 198"/>
        <xdr:cNvSpPr txBox="1"/>
      </xdr:nvSpPr>
      <xdr:spPr>
        <a:xfrm>
          <a:off x="3497580" y="128225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63500</xdr:rowOff>
    </xdr:from>
    <xdr:to xmlns:xdr="http://schemas.openxmlformats.org/drawingml/2006/spreadsheetDrawing">
      <xdr:col>15</xdr:col>
      <xdr:colOff>101600</xdr:colOff>
      <xdr:row>76</xdr:row>
      <xdr:rowOff>164465</xdr:rowOff>
    </xdr:to>
    <xdr:sp macro="" textlink="">
      <xdr:nvSpPr>
        <xdr:cNvPr id="200" name="楕円 199"/>
        <xdr:cNvSpPr/>
      </xdr:nvSpPr>
      <xdr:spPr>
        <a:xfrm>
          <a:off x="2857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9525</xdr:rowOff>
    </xdr:from>
    <xdr:ext cx="595630" cy="255905"/>
    <xdr:sp macro="" textlink="">
      <xdr:nvSpPr>
        <xdr:cNvPr id="201" name="テキスト ボックス 200"/>
        <xdr:cNvSpPr txBox="1"/>
      </xdr:nvSpPr>
      <xdr:spPr>
        <a:xfrm>
          <a:off x="2608580" y="12868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150495</xdr:rowOff>
    </xdr:from>
    <xdr:to xmlns:xdr="http://schemas.openxmlformats.org/drawingml/2006/spreadsheetDrawing">
      <xdr:col>10</xdr:col>
      <xdr:colOff>165100</xdr:colOff>
      <xdr:row>76</xdr:row>
      <xdr:rowOff>80645</xdr:rowOff>
    </xdr:to>
    <xdr:sp macro="" textlink="">
      <xdr:nvSpPr>
        <xdr:cNvPr id="202" name="楕円 201"/>
        <xdr:cNvSpPr/>
      </xdr:nvSpPr>
      <xdr:spPr>
        <a:xfrm>
          <a:off x="1968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97790</xdr:rowOff>
    </xdr:from>
    <xdr:ext cx="595630" cy="255905"/>
    <xdr:sp macro="" textlink="">
      <xdr:nvSpPr>
        <xdr:cNvPr id="203" name="テキスト ボックス 202"/>
        <xdr:cNvSpPr txBox="1"/>
      </xdr:nvSpPr>
      <xdr:spPr>
        <a:xfrm>
          <a:off x="1719580" y="127850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143510</xdr:rowOff>
    </xdr:from>
    <xdr:to xmlns:xdr="http://schemas.openxmlformats.org/drawingml/2006/spreadsheetDrawing">
      <xdr:col>6</xdr:col>
      <xdr:colOff>38100</xdr:colOff>
      <xdr:row>77</xdr:row>
      <xdr:rowOff>73660</xdr:rowOff>
    </xdr:to>
    <xdr:sp macro="" textlink="">
      <xdr:nvSpPr>
        <xdr:cNvPr id="204" name="楕円 203"/>
        <xdr:cNvSpPr/>
      </xdr:nvSpPr>
      <xdr:spPr>
        <a:xfrm>
          <a:off x="1079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90170</xdr:rowOff>
    </xdr:from>
    <xdr:ext cx="595630" cy="259080"/>
    <xdr:sp macro="" textlink="">
      <xdr:nvSpPr>
        <xdr:cNvPr id="205" name="テキスト ボックス 204"/>
        <xdr:cNvSpPr txBox="1"/>
      </xdr:nvSpPr>
      <xdr:spPr>
        <a:xfrm>
          <a:off x="830580" y="12948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745" cy="259080"/>
    <xdr:sp macro="" textlink="">
      <xdr:nvSpPr>
        <xdr:cNvPr id="217" name="テキスト ボックス 216"/>
        <xdr:cNvSpPr txBox="1"/>
      </xdr:nvSpPr>
      <xdr:spPr>
        <a:xfrm>
          <a:off x="513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2455" cy="255905"/>
    <xdr:sp macro="" textlink="">
      <xdr:nvSpPr>
        <xdr:cNvPr id="219" name="テキスト ボックス 218"/>
        <xdr:cNvSpPr txBox="1"/>
      </xdr:nvSpPr>
      <xdr:spPr>
        <a:xfrm>
          <a:off x="166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2455" cy="259080"/>
    <xdr:sp macro="" textlink="">
      <xdr:nvSpPr>
        <xdr:cNvPr id="221" name="テキスト ボックス 220"/>
        <xdr:cNvSpPr txBox="1"/>
      </xdr:nvSpPr>
      <xdr:spPr>
        <a:xfrm>
          <a:off x="166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3" name="テキスト ボックス 222"/>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5" name="テキスト ボックス 224"/>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7" name="テキスト ボックス 226"/>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9" name="テキスト ボックス 228"/>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670" cy="255905"/>
    <xdr:sp macro="" textlink="">
      <xdr:nvSpPr>
        <xdr:cNvPr id="232" name="衛生費最小値テキスト"/>
        <xdr:cNvSpPr txBox="1"/>
      </xdr:nvSpPr>
      <xdr:spPr>
        <a:xfrm>
          <a:off x="4686300" y="16945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5905"/>
    <xdr:sp macro="" textlink="">
      <xdr:nvSpPr>
        <xdr:cNvPr id="234" name="衛生費最大値テキスト"/>
        <xdr:cNvSpPr txBox="1"/>
      </xdr:nvSpPr>
      <xdr:spPr>
        <a:xfrm>
          <a:off x="4686300" y="153111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166370</xdr:rowOff>
    </xdr:from>
    <xdr:to xmlns:xdr="http://schemas.openxmlformats.org/drawingml/2006/spreadsheetDrawing">
      <xdr:col>24</xdr:col>
      <xdr:colOff>63500</xdr:colOff>
      <xdr:row>98</xdr:row>
      <xdr:rowOff>45720</xdr:rowOff>
    </xdr:to>
    <xdr:cxnSp macro="">
      <xdr:nvCxnSpPr>
        <xdr:cNvPr id="236" name="直線コネクタ 235"/>
        <xdr:cNvCxnSpPr/>
      </xdr:nvCxnSpPr>
      <xdr:spPr>
        <a:xfrm flipV="1">
          <a:off x="3797300" y="1679702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143510</xdr:rowOff>
    </xdr:from>
    <xdr:ext cx="598805" cy="255905"/>
    <xdr:sp macro="" textlink="">
      <xdr:nvSpPr>
        <xdr:cNvPr id="237" name="衛生費平均値テキスト"/>
        <xdr:cNvSpPr txBox="1"/>
      </xdr:nvSpPr>
      <xdr:spPr>
        <a:xfrm>
          <a:off x="4686300" y="164312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152400</xdr:rowOff>
    </xdr:from>
    <xdr:to xmlns:xdr="http://schemas.openxmlformats.org/drawingml/2006/spreadsheetDrawing">
      <xdr:col>19</xdr:col>
      <xdr:colOff>177800</xdr:colOff>
      <xdr:row>98</xdr:row>
      <xdr:rowOff>45720</xdr:rowOff>
    </xdr:to>
    <xdr:cxnSp macro="">
      <xdr:nvCxnSpPr>
        <xdr:cNvPr id="239" name="直線コネクタ 238"/>
        <xdr:cNvCxnSpPr/>
      </xdr:nvCxnSpPr>
      <xdr:spPr>
        <a:xfrm>
          <a:off x="2908300" y="167830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80010</xdr:rowOff>
    </xdr:from>
    <xdr:ext cx="595630" cy="259080"/>
    <xdr:sp macro="" textlink="">
      <xdr:nvSpPr>
        <xdr:cNvPr id="241" name="テキスト ボックス 240"/>
        <xdr:cNvSpPr txBox="1"/>
      </xdr:nvSpPr>
      <xdr:spPr>
        <a:xfrm>
          <a:off x="3497580" y="1636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152400</xdr:rowOff>
    </xdr:from>
    <xdr:to xmlns:xdr="http://schemas.openxmlformats.org/drawingml/2006/spreadsheetDrawing">
      <xdr:col>15</xdr:col>
      <xdr:colOff>50800</xdr:colOff>
      <xdr:row>98</xdr:row>
      <xdr:rowOff>43815</xdr:rowOff>
    </xdr:to>
    <xdr:cxnSp macro="">
      <xdr:nvCxnSpPr>
        <xdr:cNvPr id="242" name="直線コネクタ 241"/>
        <xdr:cNvCxnSpPr/>
      </xdr:nvCxnSpPr>
      <xdr:spPr>
        <a:xfrm flipV="1">
          <a:off x="2019300" y="167830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94615</xdr:rowOff>
    </xdr:from>
    <xdr:ext cx="595630" cy="259080"/>
    <xdr:sp macro="" textlink="">
      <xdr:nvSpPr>
        <xdr:cNvPr id="244" name="テキスト ボックス 243"/>
        <xdr:cNvSpPr txBox="1"/>
      </xdr:nvSpPr>
      <xdr:spPr>
        <a:xfrm>
          <a:off x="2608580" y="1638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165100</xdr:rowOff>
    </xdr:from>
    <xdr:to xmlns:xdr="http://schemas.openxmlformats.org/drawingml/2006/spreadsheetDrawing">
      <xdr:col>10</xdr:col>
      <xdr:colOff>114300</xdr:colOff>
      <xdr:row>98</xdr:row>
      <xdr:rowOff>43815</xdr:rowOff>
    </xdr:to>
    <xdr:cxnSp macro="">
      <xdr:nvCxnSpPr>
        <xdr:cNvPr id="245" name="直線コネクタ 244"/>
        <xdr:cNvCxnSpPr/>
      </xdr:nvCxnSpPr>
      <xdr:spPr>
        <a:xfrm>
          <a:off x="1130300" y="16795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140335</xdr:rowOff>
    </xdr:from>
    <xdr:ext cx="595630" cy="259080"/>
    <xdr:sp macro="" textlink="">
      <xdr:nvSpPr>
        <xdr:cNvPr id="247" name="テキスト ボックス 246"/>
        <xdr:cNvSpPr txBox="1"/>
      </xdr:nvSpPr>
      <xdr:spPr>
        <a:xfrm>
          <a:off x="1719580" y="16428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168910</xdr:rowOff>
    </xdr:from>
    <xdr:ext cx="595630" cy="255905"/>
    <xdr:sp macro="" textlink="">
      <xdr:nvSpPr>
        <xdr:cNvPr id="249" name="テキスト ボックス 248"/>
        <xdr:cNvSpPr txBox="1"/>
      </xdr:nvSpPr>
      <xdr:spPr>
        <a:xfrm>
          <a:off x="830580" y="16456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115570</xdr:rowOff>
    </xdr:from>
    <xdr:to xmlns:xdr="http://schemas.openxmlformats.org/drawingml/2006/spreadsheetDrawing">
      <xdr:col>24</xdr:col>
      <xdr:colOff>114300</xdr:colOff>
      <xdr:row>98</xdr:row>
      <xdr:rowOff>45720</xdr:rowOff>
    </xdr:to>
    <xdr:sp macro="" textlink="">
      <xdr:nvSpPr>
        <xdr:cNvPr id="255" name="楕円 254"/>
        <xdr:cNvSpPr/>
      </xdr:nvSpPr>
      <xdr:spPr>
        <a:xfrm>
          <a:off x="4584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93980</xdr:rowOff>
    </xdr:from>
    <xdr:ext cx="534670" cy="259080"/>
    <xdr:sp macro="" textlink="">
      <xdr:nvSpPr>
        <xdr:cNvPr id="256" name="衛生費該当値テキスト"/>
        <xdr:cNvSpPr txBox="1"/>
      </xdr:nvSpPr>
      <xdr:spPr>
        <a:xfrm>
          <a:off x="4686300" y="1672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166370</xdr:rowOff>
    </xdr:from>
    <xdr:to xmlns:xdr="http://schemas.openxmlformats.org/drawingml/2006/spreadsheetDrawing">
      <xdr:col>20</xdr:col>
      <xdr:colOff>38100</xdr:colOff>
      <xdr:row>98</xdr:row>
      <xdr:rowOff>96520</xdr:rowOff>
    </xdr:to>
    <xdr:sp macro="" textlink="">
      <xdr:nvSpPr>
        <xdr:cNvPr id="257" name="楕円 256"/>
        <xdr:cNvSpPr/>
      </xdr:nvSpPr>
      <xdr:spPr>
        <a:xfrm>
          <a:off x="3746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87630</xdr:rowOff>
    </xdr:from>
    <xdr:ext cx="531495" cy="255905"/>
    <xdr:sp macro="" textlink="">
      <xdr:nvSpPr>
        <xdr:cNvPr id="258" name="テキスト ボックス 257"/>
        <xdr:cNvSpPr txBox="1"/>
      </xdr:nvSpPr>
      <xdr:spPr>
        <a:xfrm>
          <a:off x="3529965" y="16889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101600</xdr:rowOff>
    </xdr:from>
    <xdr:to xmlns:xdr="http://schemas.openxmlformats.org/drawingml/2006/spreadsheetDrawing">
      <xdr:col>15</xdr:col>
      <xdr:colOff>101600</xdr:colOff>
      <xdr:row>98</xdr:row>
      <xdr:rowOff>31750</xdr:rowOff>
    </xdr:to>
    <xdr:sp macro="" textlink="">
      <xdr:nvSpPr>
        <xdr:cNvPr id="259" name="楕円 258"/>
        <xdr:cNvSpPr/>
      </xdr:nvSpPr>
      <xdr:spPr>
        <a:xfrm>
          <a:off x="2857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22860</xdr:rowOff>
    </xdr:from>
    <xdr:ext cx="531495" cy="259080"/>
    <xdr:sp macro="" textlink="">
      <xdr:nvSpPr>
        <xdr:cNvPr id="260" name="テキスト ボックス 259"/>
        <xdr:cNvSpPr txBox="1"/>
      </xdr:nvSpPr>
      <xdr:spPr>
        <a:xfrm>
          <a:off x="2640965" y="16824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164465</xdr:rowOff>
    </xdr:from>
    <xdr:to xmlns:xdr="http://schemas.openxmlformats.org/drawingml/2006/spreadsheetDrawing">
      <xdr:col>10</xdr:col>
      <xdr:colOff>165100</xdr:colOff>
      <xdr:row>98</xdr:row>
      <xdr:rowOff>94615</xdr:rowOff>
    </xdr:to>
    <xdr:sp macro="" textlink="">
      <xdr:nvSpPr>
        <xdr:cNvPr id="261" name="楕円 260"/>
        <xdr:cNvSpPr/>
      </xdr:nvSpPr>
      <xdr:spPr>
        <a:xfrm>
          <a:off x="1968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86360</xdr:rowOff>
    </xdr:from>
    <xdr:ext cx="531495" cy="255905"/>
    <xdr:sp macro="" textlink="">
      <xdr:nvSpPr>
        <xdr:cNvPr id="262" name="テキスト ボックス 261"/>
        <xdr:cNvSpPr txBox="1"/>
      </xdr:nvSpPr>
      <xdr:spPr>
        <a:xfrm>
          <a:off x="1751965" y="16888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114300</xdr:rowOff>
    </xdr:from>
    <xdr:to xmlns:xdr="http://schemas.openxmlformats.org/drawingml/2006/spreadsheetDrawing">
      <xdr:col>6</xdr:col>
      <xdr:colOff>38100</xdr:colOff>
      <xdr:row>98</xdr:row>
      <xdr:rowOff>44450</xdr:rowOff>
    </xdr:to>
    <xdr:sp macro="" textlink="">
      <xdr:nvSpPr>
        <xdr:cNvPr id="263" name="楕円 262"/>
        <xdr:cNvSpPr/>
      </xdr:nvSpPr>
      <xdr:spPr>
        <a:xfrm>
          <a:off x="107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35560</xdr:rowOff>
    </xdr:from>
    <xdr:ext cx="531495" cy="259080"/>
    <xdr:sp macro="" textlink="">
      <xdr:nvSpPr>
        <xdr:cNvPr id="264" name="テキスト ボックス 263"/>
        <xdr:cNvSpPr txBox="1"/>
      </xdr:nvSpPr>
      <xdr:spPr>
        <a:xfrm>
          <a:off x="862965" y="16837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3" name="テキスト ボックス 272"/>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6" name="テキスト ボックス 275"/>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185" cy="259080"/>
    <xdr:sp macro="" textlink="">
      <xdr:nvSpPr>
        <xdr:cNvPr id="278" name="テキスト ボックス 277"/>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185" cy="255905"/>
    <xdr:sp macro="" textlink="">
      <xdr:nvSpPr>
        <xdr:cNvPr id="280" name="テキスト ボックス 279"/>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185" cy="259080"/>
    <xdr:sp macro="" textlink="">
      <xdr:nvSpPr>
        <xdr:cNvPr id="282" name="テキスト ボックス 281"/>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905"/>
    <xdr:sp macro="" textlink="">
      <xdr:nvSpPr>
        <xdr:cNvPr id="286" name="テキスト ボックス 285"/>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153035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99695</xdr:rowOff>
    </xdr:from>
    <xdr:ext cx="534670" cy="255905"/>
    <xdr:sp macro="" textlink="">
      <xdr:nvSpPr>
        <xdr:cNvPr id="291" name="労働費最大値テキスト"/>
        <xdr:cNvSpPr txBox="1"/>
      </xdr:nvSpPr>
      <xdr:spPr>
        <a:xfrm>
          <a:off x="10528300" y="49002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153035</xdr:rowOff>
    </xdr:from>
    <xdr:to xmlns:xdr="http://schemas.openxmlformats.org/drawingml/2006/spreadsheetDrawing">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126365</xdr:rowOff>
    </xdr:from>
    <xdr:to xmlns:xdr="http://schemas.openxmlformats.org/drawingml/2006/spreadsheetDrawing">
      <xdr:col>55</xdr:col>
      <xdr:colOff>0</xdr:colOff>
      <xdr:row>37</xdr:row>
      <xdr:rowOff>133350</xdr:rowOff>
    </xdr:to>
    <xdr:cxnSp macro="">
      <xdr:nvCxnSpPr>
        <xdr:cNvPr id="293" name="直線コネクタ 292"/>
        <xdr:cNvCxnSpPr/>
      </xdr:nvCxnSpPr>
      <xdr:spPr>
        <a:xfrm flipV="1">
          <a:off x="9639300" y="6470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60960</xdr:rowOff>
    </xdr:from>
    <xdr:ext cx="378460" cy="259080"/>
    <xdr:sp macro="" textlink="">
      <xdr:nvSpPr>
        <xdr:cNvPr id="294" name="労働費平均値テキスト"/>
        <xdr:cNvSpPr txBox="1"/>
      </xdr:nvSpPr>
      <xdr:spPr>
        <a:xfrm>
          <a:off x="10528300" y="6576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133350</xdr:rowOff>
    </xdr:from>
    <xdr:to xmlns:xdr="http://schemas.openxmlformats.org/drawingml/2006/spreadsheetDrawing">
      <xdr:col>50</xdr:col>
      <xdr:colOff>114300</xdr:colOff>
      <xdr:row>37</xdr:row>
      <xdr:rowOff>159385</xdr:rowOff>
    </xdr:to>
    <xdr:cxnSp macro="">
      <xdr:nvCxnSpPr>
        <xdr:cNvPr id="296" name="直線コネクタ 295"/>
        <xdr:cNvCxnSpPr/>
      </xdr:nvCxnSpPr>
      <xdr:spPr>
        <a:xfrm flipV="1">
          <a:off x="8750300" y="64770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75565</xdr:rowOff>
    </xdr:from>
    <xdr:to xmlns:xdr="http://schemas.openxmlformats.org/drawingml/2006/spreadsheetDrawing">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168275</xdr:rowOff>
    </xdr:from>
    <xdr:ext cx="378460" cy="255905"/>
    <xdr:sp macro="" textlink="">
      <xdr:nvSpPr>
        <xdr:cNvPr id="298" name="テキスト ボックス 297"/>
        <xdr:cNvSpPr txBox="1"/>
      </xdr:nvSpPr>
      <xdr:spPr>
        <a:xfrm>
          <a:off x="9450070" y="66833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112395</xdr:rowOff>
    </xdr:from>
    <xdr:to xmlns:xdr="http://schemas.openxmlformats.org/drawingml/2006/spreadsheetDrawing">
      <xdr:col>45</xdr:col>
      <xdr:colOff>177800</xdr:colOff>
      <xdr:row>37</xdr:row>
      <xdr:rowOff>159385</xdr:rowOff>
    </xdr:to>
    <xdr:cxnSp macro="">
      <xdr:nvCxnSpPr>
        <xdr:cNvPr id="299" name="直線コネクタ 298"/>
        <xdr:cNvCxnSpPr/>
      </xdr:nvCxnSpPr>
      <xdr:spPr>
        <a:xfrm>
          <a:off x="7861300" y="64560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72390</xdr:rowOff>
    </xdr:from>
    <xdr:to xmlns:xdr="http://schemas.openxmlformats.org/drawingml/2006/spreadsheetDrawing">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165100</xdr:rowOff>
    </xdr:from>
    <xdr:ext cx="378460" cy="259080"/>
    <xdr:sp macro="" textlink="">
      <xdr:nvSpPr>
        <xdr:cNvPr id="301" name="テキスト ボックス 300"/>
        <xdr:cNvSpPr txBox="1"/>
      </xdr:nvSpPr>
      <xdr:spPr>
        <a:xfrm>
          <a:off x="8561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110490</xdr:rowOff>
    </xdr:from>
    <xdr:to xmlns:xdr="http://schemas.openxmlformats.org/drawingml/2006/spreadsheetDrawing">
      <xdr:col>41</xdr:col>
      <xdr:colOff>50800</xdr:colOff>
      <xdr:row>37</xdr:row>
      <xdr:rowOff>112395</xdr:rowOff>
    </xdr:to>
    <xdr:cxnSp macro="">
      <xdr:nvCxnSpPr>
        <xdr:cNvPr id="302" name="直線コネクタ 301"/>
        <xdr:cNvCxnSpPr/>
      </xdr:nvCxnSpPr>
      <xdr:spPr>
        <a:xfrm>
          <a:off x="6972300" y="6454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93345</xdr:rowOff>
    </xdr:from>
    <xdr:to xmlns:xdr="http://schemas.openxmlformats.org/drawingml/2006/spreadsheetDrawing">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14605</xdr:rowOff>
    </xdr:from>
    <xdr:ext cx="378460" cy="259080"/>
    <xdr:sp macro="" textlink="">
      <xdr:nvSpPr>
        <xdr:cNvPr id="304" name="テキスト ボックス 303"/>
        <xdr:cNvSpPr txBox="1"/>
      </xdr:nvSpPr>
      <xdr:spPr>
        <a:xfrm>
          <a:off x="7672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98425</xdr:rowOff>
    </xdr:from>
    <xdr:to xmlns:xdr="http://schemas.openxmlformats.org/drawingml/2006/spreadsheetDrawing">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19685</xdr:rowOff>
    </xdr:from>
    <xdr:ext cx="378460" cy="255905"/>
    <xdr:sp macro="" textlink="">
      <xdr:nvSpPr>
        <xdr:cNvPr id="306" name="テキスト ボックス 305"/>
        <xdr:cNvSpPr txBox="1"/>
      </xdr:nvSpPr>
      <xdr:spPr>
        <a:xfrm>
          <a:off x="6783070" y="67062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75565</xdr:rowOff>
    </xdr:from>
    <xdr:to xmlns:xdr="http://schemas.openxmlformats.org/drawingml/2006/spreadsheetDrawing">
      <xdr:col>55</xdr:col>
      <xdr:colOff>50800</xdr:colOff>
      <xdr:row>38</xdr:row>
      <xdr:rowOff>6350</xdr:rowOff>
    </xdr:to>
    <xdr:sp macro="" textlink="">
      <xdr:nvSpPr>
        <xdr:cNvPr id="312" name="楕円 311"/>
        <xdr:cNvSpPr/>
      </xdr:nvSpPr>
      <xdr:spPr>
        <a:xfrm>
          <a:off x="104267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98425</xdr:rowOff>
    </xdr:from>
    <xdr:ext cx="469900" cy="255905"/>
    <xdr:sp macro="" textlink="">
      <xdr:nvSpPr>
        <xdr:cNvPr id="313" name="労働費該当値テキスト"/>
        <xdr:cNvSpPr txBox="1"/>
      </xdr:nvSpPr>
      <xdr:spPr>
        <a:xfrm>
          <a:off x="10528300" y="62706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314" name="楕円 313"/>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29210</xdr:rowOff>
    </xdr:from>
    <xdr:ext cx="466725" cy="255905"/>
    <xdr:sp macro="" textlink="">
      <xdr:nvSpPr>
        <xdr:cNvPr id="315" name="テキスト ボックス 314"/>
        <xdr:cNvSpPr txBox="1"/>
      </xdr:nvSpPr>
      <xdr:spPr>
        <a:xfrm>
          <a:off x="9404350" y="6201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109220</xdr:rowOff>
    </xdr:from>
    <xdr:to xmlns:xdr="http://schemas.openxmlformats.org/drawingml/2006/spreadsheetDrawing">
      <xdr:col>46</xdr:col>
      <xdr:colOff>38100</xdr:colOff>
      <xdr:row>38</xdr:row>
      <xdr:rowOff>38735</xdr:rowOff>
    </xdr:to>
    <xdr:sp macro="" textlink="">
      <xdr:nvSpPr>
        <xdr:cNvPr id="316" name="楕円 315"/>
        <xdr:cNvSpPr/>
      </xdr:nvSpPr>
      <xdr:spPr>
        <a:xfrm>
          <a:off x="8699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55245</xdr:rowOff>
    </xdr:from>
    <xdr:ext cx="466725" cy="255905"/>
    <xdr:sp macro="" textlink="">
      <xdr:nvSpPr>
        <xdr:cNvPr id="317" name="テキスト ボックス 316"/>
        <xdr:cNvSpPr txBox="1"/>
      </xdr:nvSpPr>
      <xdr:spPr>
        <a:xfrm>
          <a:off x="8515350" y="6227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61595</xdr:rowOff>
    </xdr:from>
    <xdr:to xmlns:xdr="http://schemas.openxmlformats.org/drawingml/2006/spreadsheetDrawing">
      <xdr:col>41</xdr:col>
      <xdr:colOff>101600</xdr:colOff>
      <xdr:row>37</xdr:row>
      <xdr:rowOff>163195</xdr:rowOff>
    </xdr:to>
    <xdr:sp macro="" textlink="">
      <xdr:nvSpPr>
        <xdr:cNvPr id="318" name="楕円 317"/>
        <xdr:cNvSpPr/>
      </xdr:nvSpPr>
      <xdr:spPr>
        <a:xfrm>
          <a:off x="781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8255</xdr:rowOff>
    </xdr:from>
    <xdr:ext cx="466725" cy="255905"/>
    <xdr:sp macro="" textlink="">
      <xdr:nvSpPr>
        <xdr:cNvPr id="319" name="テキスト ボックス 318"/>
        <xdr:cNvSpPr txBox="1"/>
      </xdr:nvSpPr>
      <xdr:spPr>
        <a:xfrm>
          <a:off x="7626350" y="61804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59690</xdr:rowOff>
    </xdr:from>
    <xdr:to xmlns:xdr="http://schemas.openxmlformats.org/drawingml/2006/spreadsheetDrawing">
      <xdr:col>36</xdr:col>
      <xdr:colOff>165100</xdr:colOff>
      <xdr:row>37</xdr:row>
      <xdr:rowOff>161290</xdr:rowOff>
    </xdr:to>
    <xdr:sp macro="" textlink="">
      <xdr:nvSpPr>
        <xdr:cNvPr id="320" name="楕円 319"/>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6350</xdr:rowOff>
    </xdr:from>
    <xdr:ext cx="466725" cy="255905"/>
    <xdr:sp macro="" textlink="">
      <xdr:nvSpPr>
        <xdr:cNvPr id="321" name="テキスト ボックス 320"/>
        <xdr:cNvSpPr txBox="1"/>
      </xdr:nvSpPr>
      <xdr:spPr>
        <a:xfrm>
          <a:off x="6737350" y="6178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0" name="テキスト ボックス 329"/>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33" name="テキスト ボックス 332"/>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2625" cy="255905"/>
    <xdr:sp macro="" textlink="">
      <xdr:nvSpPr>
        <xdr:cNvPr id="335" name="テキスト ボックス 334"/>
        <xdr:cNvSpPr txBox="1"/>
      </xdr:nvSpPr>
      <xdr:spPr>
        <a:xfrm>
          <a:off x="5918200" y="9484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2625" cy="255905"/>
    <xdr:sp macro="" textlink="">
      <xdr:nvSpPr>
        <xdr:cNvPr id="337" name="テキスト ボックス 336"/>
        <xdr:cNvSpPr txBox="1"/>
      </xdr:nvSpPr>
      <xdr:spPr>
        <a:xfrm>
          <a:off x="5918200" y="9027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2625" cy="255905"/>
    <xdr:sp macro="" textlink="">
      <xdr:nvSpPr>
        <xdr:cNvPr id="339" name="テキスト ボックス 338"/>
        <xdr:cNvSpPr txBox="1"/>
      </xdr:nvSpPr>
      <xdr:spPr>
        <a:xfrm>
          <a:off x="5918200" y="8569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41" name="テキスト ボックス 340"/>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690245" cy="255905"/>
    <xdr:sp macro="" textlink="">
      <xdr:nvSpPr>
        <xdr:cNvPr id="346" name="農林水産業費最大値テキスト"/>
        <xdr:cNvSpPr txBox="1"/>
      </xdr:nvSpPr>
      <xdr:spPr>
        <a:xfrm>
          <a:off x="10528300" y="840740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11430</xdr:rowOff>
    </xdr:from>
    <xdr:to xmlns:xdr="http://schemas.openxmlformats.org/drawingml/2006/spreadsheetDrawing">
      <xdr:col>55</xdr:col>
      <xdr:colOff>0</xdr:colOff>
      <xdr:row>58</xdr:row>
      <xdr:rowOff>43815</xdr:rowOff>
    </xdr:to>
    <xdr:cxnSp macro="">
      <xdr:nvCxnSpPr>
        <xdr:cNvPr id="348" name="直線コネクタ 347"/>
        <xdr:cNvCxnSpPr/>
      </xdr:nvCxnSpPr>
      <xdr:spPr>
        <a:xfrm flipV="1">
          <a:off x="9639300" y="99555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151765</xdr:rowOff>
    </xdr:from>
    <xdr:ext cx="598805" cy="259080"/>
    <xdr:sp macro="" textlink="">
      <xdr:nvSpPr>
        <xdr:cNvPr id="349" name="農林水産業費平均値テキスト"/>
        <xdr:cNvSpPr txBox="1"/>
      </xdr:nvSpPr>
      <xdr:spPr>
        <a:xfrm>
          <a:off x="10528300" y="9924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43815</xdr:rowOff>
    </xdr:from>
    <xdr:to xmlns:xdr="http://schemas.openxmlformats.org/drawingml/2006/spreadsheetDrawing">
      <xdr:col>50</xdr:col>
      <xdr:colOff>114300</xdr:colOff>
      <xdr:row>58</xdr:row>
      <xdr:rowOff>50800</xdr:rowOff>
    </xdr:to>
    <xdr:cxnSp macro="">
      <xdr:nvCxnSpPr>
        <xdr:cNvPr id="351" name="直線コネクタ 350"/>
        <xdr:cNvCxnSpPr/>
      </xdr:nvCxnSpPr>
      <xdr:spPr>
        <a:xfrm flipV="1">
          <a:off x="8750300" y="99879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104140</xdr:rowOff>
    </xdr:from>
    <xdr:ext cx="595630" cy="259080"/>
    <xdr:sp macro="" textlink="">
      <xdr:nvSpPr>
        <xdr:cNvPr id="353" name="テキスト ボックス 352"/>
        <xdr:cNvSpPr txBox="1"/>
      </xdr:nvSpPr>
      <xdr:spPr>
        <a:xfrm>
          <a:off x="9339580" y="100482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165100</xdr:rowOff>
    </xdr:from>
    <xdr:to xmlns:xdr="http://schemas.openxmlformats.org/drawingml/2006/spreadsheetDrawing">
      <xdr:col>45</xdr:col>
      <xdr:colOff>177800</xdr:colOff>
      <xdr:row>58</xdr:row>
      <xdr:rowOff>50800</xdr:rowOff>
    </xdr:to>
    <xdr:cxnSp macro="">
      <xdr:nvCxnSpPr>
        <xdr:cNvPr id="354" name="直線コネクタ 353"/>
        <xdr:cNvCxnSpPr/>
      </xdr:nvCxnSpPr>
      <xdr:spPr>
        <a:xfrm>
          <a:off x="7861300" y="9937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109220</xdr:rowOff>
    </xdr:from>
    <xdr:ext cx="595630" cy="255905"/>
    <xdr:sp macro="" textlink="">
      <xdr:nvSpPr>
        <xdr:cNvPr id="356" name="テキスト ボックス 355"/>
        <xdr:cNvSpPr txBox="1"/>
      </xdr:nvSpPr>
      <xdr:spPr>
        <a:xfrm>
          <a:off x="8450580" y="100533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165100</xdr:rowOff>
    </xdr:from>
    <xdr:to xmlns:xdr="http://schemas.openxmlformats.org/drawingml/2006/spreadsheetDrawing">
      <xdr:col>41</xdr:col>
      <xdr:colOff>50800</xdr:colOff>
      <xdr:row>58</xdr:row>
      <xdr:rowOff>36830</xdr:rowOff>
    </xdr:to>
    <xdr:cxnSp macro="">
      <xdr:nvCxnSpPr>
        <xdr:cNvPr id="357" name="直線コネクタ 356"/>
        <xdr:cNvCxnSpPr/>
      </xdr:nvCxnSpPr>
      <xdr:spPr>
        <a:xfrm flipV="1">
          <a:off x="6972300" y="99377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17780</xdr:rowOff>
    </xdr:from>
    <xdr:to xmlns:xdr="http://schemas.openxmlformats.org/drawingml/2006/spreadsheetDrawing">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109855</xdr:rowOff>
    </xdr:from>
    <xdr:ext cx="595630" cy="255905"/>
    <xdr:sp macro="" textlink="">
      <xdr:nvSpPr>
        <xdr:cNvPr id="359" name="テキスト ボックス 358"/>
        <xdr:cNvSpPr txBox="1"/>
      </xdr:nvSpPr>
      <xdr:spPr>
        <a:xfrm>
          <a:off x="7561580" y="10053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107315</xdr:rowOff>
    </xdr:from>
    <xdr:ext cx="595630" cy="259080"/>
    <xdr:sp macro="" textlink="">
      <xdr:nvSpPr>
        <xdr:cNvPr id="361" name="テキスト ボックス 360"/>
        <xdr:cNvSpPr txBox="1"/>
      </xdr:nvSpPr>
      <xdr:spPr>
        <a:xfrm>
          <a:off x="6672580" y="10051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132080</xdr:rowOff>
    </xdr:from>
    <xdr:to xmlns:xdr="http://schemas.openxmlformats.org/drawingml/2006/spreadsheetDrawing">
      <xdr:col>55</xdr:col>
      <xdr:colOff>50800</xdr:colOff>
      <xdr:row>58</xdr:row>
      <xdr:rowOff>62230</xdr:rowOff>
    </xdr:to>
    <xdr:sp macro="" textlink="">
      <xdr:nvSpPr>
        <xdr:cNvPr id="367" name="楕円 366"/>
        <xdr:cNvSpPr/>
      </xdr:nvSpPr>
      <xdr:spPr>
        <a:xfrm>
          <a:off x="10426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91440</xdr:rowOff>
    </xdr:from>
    <xdr:ext cx="598805" cy="259080"/>
    <xdr:sp macro="" textlink="">
      <xdr:nvSpPr>
        <xdr:cNvPr id="368" name="農林水産業費該当値テキスト"/>
        <xdr:cNvSpPr txBox="1"/>
      </xdr:nvSpPr>
      <xdr:spPr>
        <a:xfrm>
          <a:off x="10528300" y="969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69" name="楕円 368"/>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111125</xdr:rowOff>
    </xdr:from>
    <xdr:ext cx="595630" cy="255905"/>
    <xdr:sp macro="" textlink="">
      <xdr:nvSpPr>
        <xdr:cNvPr id="370" name="テキスト ボックス 369"/>
        <xdr:cNvSpPr txBox="1"/>
      </xdr:nvSpPr>
      <xdr:spPr>
        <a:xfrm>
          <a:off x="9339580" y="97123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171450</xdr:rowOff>
    </xdr:from>
    <xdr:to xmlns:xdr="http://schemas.openxmlformats.org/drawingml/2006/spreadsheetDrawing">
      <xdr:col>46</xdr:col>
      <xdr:colOff>38100</xdr:colOff>
      <xdr:row>58</xdr:row>
      <xdr:rowOff>101600</xdr:rowOff>
    </xdr:to>
    <xdr:sp macro="" textlink="">
      <xdr:nvSpPr>
        <xdr:cNvPr id="371" name="楕円 370"/>
        <xdr:cNvSpPr/>
      </xdr:nvSpPr>
      <xdr:spPr>
        <a:xfrm>
          <a:off x="8699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118110</xdr:rowOff>
    </xdr:from>
    <xdr:ext cx="595630" cy="259080"/>
    <xdr:sp macro="" textlink="">
      <xdr:nvSpPr>
        <xdr:cNvPr id="372" name="テキスト ボックス 371"/>
        <xdr:cNvSpPr txBox="1"/>
      </xdr:nvSpPr>
      <xdr:spPr>
        <a:xfrm>
          <a:off x="8450580" y="9719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114300</xdr:rowOff>
    </xdr:from>
    <xdr:to xmlns:xdr="http://schemas.openxmlformats.org/drawingml/2006/spreadsheetDrawing">
      <xdr:col>41</xdr:col>
      <xdr:colOff>101600</xdr:colOff>
      <xdr:row>58</xdr:row>
      <xdr:rowOff>44450</xdr:rowOff>
    </xdr:to>
    <xdr:sp macro="" textlink="">
      <xdr:nvSpPr>
        <xdr:cNvPr id="373" name="楕円 372"/>
        <xdr:cNvSpPr/>
      </xdr:nvSpPr>
      <xdr:spPr>
        <a:xfrm>
          <a:off x="7810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60960</xdr:rowOff>
    </xdr:from>
    <xdr:ext cx="595630" cy="259080"/>
    <xdr:sp macro="" textlink="">
      <xdr:nvSpPr>
        <xdr:cNvPr id="374" name="テキスト ボックス 373"/>
        <xdr:cNvSpPr txBox="1"/>
      </xdr:nvSpPr>
      <xdr:spPr>
        <a:xfrm>
          <a:off x="7561580" y="9662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157480</xdr:rowOff>
    </xdr:from>
    <xdr:to xmlns:xdr="http://schemas.openxmlformats.org/drawingml/2006/spreadsheetDrawing">
      <xdr:col>36</xdr:col>
      <xdr:colOff>165100</xdr:colOff>
      <xdr:row>58</xdr:row>
      <xdr:rowOff>87630</xdr:rowOff>
    </xdr:to>
    <xdr:sp macro="" textlink="">
      <xdr:nvSpPr>
        <xdr:cNvPr id="375" name="楕円 374"/>
        <xdr:cNvSpPr/>
      </xdr:nvSpPr>
      <xdr:spPr>
        <a:xfrm>
          <a:off x="6921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104140</xdr:rowOff>
    </xdr:from>
    <xdr:ext cx="595630" cy="259080"/>
    <xdr:sp macro="" textlink="">
      <xdr:nvSpPr>
        <xdr:cNvPr id="376" name="テキスト ボックス 375"/>
        <xdr:cNvSpPr txBox="1"/>
      </xdr:nvSpPr>
      <xdr:spPr>
        <a:xfrm>
          <a:off x="6672580" y="9705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5" name="テキスト ボックス 384"/>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88" name="テキスト ボックス 387"/>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2455" cy="255905"/>
    <xdr:sp macro="" textlink="">
      <xdr:nvSpPr>
        <xdr:cNvPr id="390" name="テキスト ボックス 389"/>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2455" cy="255905"/>
    <xdr:sp macro="" textlink="">
      <xdr:nvSpPr>
        <xdr:cNvPr id="392" name="テキスト ボックス 391"/>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2455" cy="255905"/>
    <xdr:sp macro="" textlink="">
      <xdr:nvSpPr>
        <xdr:cNvPr id="394" name="テキスト ボックス 393"/>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6" name="テキスト ボックス 395"/>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43180</xdr:rowOff>
    </xdr:from>
    <xdr:to xmlns:xdr="http://schemas.openxmlformats.org/drawingml/2006/spreadsheetDrawing">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34290</xdr:rowOff>
    </xdr:from>
    <xdr:to xmlns:xdr="http://schemas.openxmlformats.org/drawingml/2006/spreadsheetDrawing">
      <xdr:col>55</xdr:col>
      <xdr:colOff>0</xdr:colOff>
      <xdr:row>78</xdr:row>
      <xdr:rowOff>43815</xdr:rowOff>
    </xdr:to>
    <xdr:cxnSp macro="">
      <xdr:nvCxnSpPr>
        <xdr:cNvPr id="403" name="直線コネクタ 402"/>
        <xdr:cNvCxnSpPr/>
      </xdr:nvCxnSpPr>
      <xdr:spPr>
        <a:xfrm flipV="1">
          <a:off x="9639300" y="134073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21590</xdr:rowOff>
    </xdr:from>
    <xdr:to xmlns:xdr="http://schemas.openxmlformats.org/drawingml/2006/spreadsheetDrawing">
      <xdr:col>50</xdr:col>
      <xdr:colOff>114300</xdr:colOff>
      <xdr:row>78</xdr:row>
      <xdr:rowOff>43815</xdr:rowOff>
    </xdr:to>
    <xdr:cxnSp macro="">
      <xdr:nvCxnSpPr>
        <xdr:cNvPr id="406" name="直線コネクタ 405"/>
        <xdr:cNvCxnSpPr/>
      </xdr:nvCxnSpPr>
      <xdr:spPr>
        <a:xfrm>
          <a:off x="8750300" y="13394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60960</xdr:rowOff>
    </xdr:from>
    <xdr:ext cx="531495" cy="259080"/>
    <xdr:sp macro="" textlink="">
      <xdr:nvSpPr>
        <xdr:cNvPr id="408" name="テキスト ボックス 407"/>
        <xdr:cNvSpPr txBox="1"/>
      </xdr:nvSpPr>
      <xdr:spPr>
        <a:xfrm>
          <a:off x="9371965" y="13091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21590</xdr:rowOff>
    </xdr:from>
    <xdr:to xmlns:xdr="http://schemas.openxmlformats.org/drawingml/2006/spreadsheetDrawing">
      <xdr:col>45</xdr:col>
      <xdr:colOff>177800</xdr:colOff>
      <xdr:row>78</xdr:row>
      <xdr:rowOff>55245</xdr:rowOff>
    </xdr:to>
    <xdr:cxnSp macro="">
      <xdr:nvCxnSpPr>
        <xdr:cNvPr id="409" name="直線コネクタ 408"/>
        <xdr:cNvCxnSpPr/>
      </xdr:nvCxnSpPr>
      <xdr:spPr>
        <a:xfrm flipV="1">
          <a:off x="7861300" y="13394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1495" cy="255905"/>
    <xdr:sp macro="" textlink="">
      <xdr:nvSpPr>
        <xdr:cNvPr id="411" name="テキスト ボックス 410"/>
        <xdr:cNvSpPr txBox="1"/>
      </xdr:nvSpPr>
      <xdr:spPr>
        <a:xfrm>
          <a:off x="8482965" y="13083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33020</xdr:rowOff>
    </xdr:from>
    <xdr:to xmlns:xdr="http://schemas.openxmlformats.org/drawingml/2006/spreadsheetDrawing">
      <xdr:col>41</xdr:col>
      <xdr:colOff>50800</xdr:colOff>
      <xdr:row>78</xdr:row>
      <xdr:rowOff>55245</xdr:rowOff>
    </xdr:to>
    <xdr:cxnSp macro="">
      <xdr:nvCxnSpPr>
        <xdr:cNvPr id="412" name="直線コネクタ 411"/>
        <xdr:cNvCxnSpPr/>
      </xdr:nvCxnSpPr>
      <xdr:spPr>
        <a:xfrm>
          <a:off x="6972300" y="134061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86995</xdr:rowOff>
    </xdr:from>
    <xdr:ext cx="531495" cy="255905"/>
    <xdr:sp macro="" textlink="">
      <xdr:nvSpPr>
        <xdr:cNvPr id="414" name="テキスト ボックス 413"/>
        <xdr:cNvSpPr txBox="1"/>
      </xdr:nvSpPr>
      <xdr:spPr>
        <a:xfrm>
          <a:off x="7593965" y="131171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92710</xdr:rowOff>
    </xdr:from>
    <xdr:ext cx="531495" cy="259080"/>
    <xdr:sp macro="" textlink="">
      <xdr:nvSpPr>
        <xdr:cNvPr id="416" name="テキスト ボックス 415"/>
        <xdr:cNvSpPr txBox="1"/>
      </xdr:nvSpPr>
      <xdr:spPr>
        <a:xfrm>
          <a:off x="6704965" y="13122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154940</xdr:rowOff>
    </xdr:from>
    <xdr:to xmlns:xdr="http://schemas.openxmlformats.org/drawingml/2006/spreadsheetDrawing">
      <xdr:col>55</xdr:col>
      <xdr:colOff>50800</xdr:colOff>
      <xdr:row>78</xdr:row>
      <xdr:rowOff>85090</xdr:rowOff>
    </xdr:to>
    <xdr:sp macro="" textlink="">
      <xdr:nvSpPr>
        <xdr:cNvPr id="422" name="楕円 421"/>
        <xdr:cNvSpPr/>
      </xdr:nvSpPr>
      <xdr:spPr>
        <a:xfrm>
          <a:off x="104267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23" name="商工費該当値テキスト"/>
        <xdr:cNvSpPr txBox="1"/>
      </xdr:nvSpPr>
      <xdr:spPr>
        <a:xfrm>
          <a:off x="10528300" y="1327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94615</xdr:rowOff>
    </xdr:to>
    <xdr:sp macro="" textlink="">
      <xdr:nvSpPr>
        <xdr:cNvPr id="424" name="楕円 423"/>
        <xdr:cNvSpPr/>
      </xdr:nvSpPr>
      <xdr:spPr>
        <a:xfrm>
          <a:off x="9588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86360</xdr:rowOff>
    </xdr:from>
    <xdr:ext cx="531495" cy="255905"/>
    <xdr:sp macro="" textlink="">
      <xdr:nvSpPr>
        <xdr:cNvPr id="425" name="テキスト ボックス 424"/>
        <xdr:cNvSpPr txBox="1"/>
      </xdr:nvSpPr>
      <xdr:spPr>
        <a:xfrm>
          <a:off x="9371965" y="13459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26" name="楕円 425"/>
        <xdr:cNvSpPr/>
      </xdr:nvSpPr>
      <xdr:spPr>
        <a:xfrm>
          <a:off x="869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63500</xdr:rowOff>
    </xdr:from>
    <xdr:ext cx="531495" cy="255905"/>
    <xdr:sp macro="" textlink="">
      <xdr:nvSpPr>
        <xdr:cNvPr id="427" name="テキスト ボックス 426"/>
        <xdr:cNvSpPr txBox="1"/>
      </xdr:nvSpPr>
      <xdr:spPr>
        <a:xfrm>
          <a:off x="8482965" y="13436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4445</xdr:rowOff>
    </xdr:from>
    <xdr:to xmlns:xdr="http://schemas.openxmlformats.org/drawingml/2006/spreadsheetDrawing">
      <xdr:col>41</xdr:col>
      <xdr:colOff>101600</xdr:colOff>
      <xdr:row>78</xdr:row>
      <xdr:rowOff>106045</xdr:rowOff>
    </xdr:to>
    <xdr:sp macro="" textlink="">
      <xdr:nvSpPr>
        <xdr:cNvPr id="428" name="楕円 427"/>
        <xdr:cNvSpPr/>
      </xdr:nvSpPr>
      <xdr:spPr>
        <a:xfrm>
          <a:off x="781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97790</xdr:rowOff>
    </xdr:from>
    <xdr:ext cx="531495" cy="255905"/>
    <xdr:sp macro="" textlink="">
      <xdr:nvSpPr>
        <xdr:cNvPr id="429" name="テキスト ボックス 428"/>
        <xdr:cNvSpPr txBox="1"/>
      </xdr:nvSpPr>
      <xdr:spPr>
        <a:xfrm>
          <a:off x="7593965" y="13470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153670</xdr:rowOff>
    </xdr:from>
    <xdr:to xmlns:xdr="http://schemas.openxmlformats.org/drawingml/2006/spreadsheetDrawing">
      <xdr:col>36</xdr:col>
      <xdr:colOff>165100</xdr:colOff>
      <xdr:row>78</xdr:row>
      <xdr:rowOff>83820</xdr:rowOff>
    </xdr:to>
    <xdr:sp macro="" textlink="">
      <xdr:nvSpPr>
        <xdr:cNvPr id="430" name="楕円 429"/>
        <xdr:cNvSpPr/>
      </xdr:nvSpPr>
      <xdr:spPr>
        <a:xfrm>
          <a:off x="6921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1495" cy="255905"/>
    <xdr:sp macro="" textlink="">
      <xdr:nvSpPr>
        <xdr:cNvPr id="431" name="テキスト ボックス 430"/>
        <xdr:cNvSpPr txBox="1"/>
      </xdr:nvSpPr>
      <xdr:spPr>
        <a:xfrm>
          <a:off x="6704965" y="13448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0" name="テキスト ボックス 439"/>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745" cy="255905"/>
    <xdr:sp macro="" textlink="">
      <xdr:nvSpPr>
        <xdr:cNvPr id="443" name="テキスト ボックス 442"/>
        <xdr:cNvSpPr txBox="1"/>
      </xdr:nvSpPr>
      <xdr:spPr>
        <a:xfrm>
          <a:off x="6355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92455" cy="255905"/>
    <xdr:sp macro="" textlink="">
      <xdr:nvSpPr>
        <xdr:cNvPr id="445" name="テキスト ボックス 444"/>
        <xdr:cNvSpPr txBox="1"/>
      </xdr:nvSpPr>
      <xdr:spPr>
        <a:xfrm>
          <a:off x="6008370" y="1668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92455" cy="255905"/>
    <xdr:sp macro="" textlink="">
      <xdr:nvSpPr>
        <xdr:cNvPr id="447" name="テキスト ボックス 446"/>
        <xdr:cNvSpPr txBox="1"/>
      </xdr:nvSpPr>
      <xdr:spPr>
        <a:xfrm>
          <a:off x="6008370" y="16399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49" name="テキスト ボックス 448"/>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2455" cy="255905"/>
    <xdr:sp macro="" textlink="">
      <xdr:nvSpPr>
        <xdr:cNvPr id="451" name="テキスト ボックス 450"/>
        <xdr:cNvSpPr txBox="1"/>
      </xdr:nvSpPr>
      <xdr:spPr>
        <a:xfrm>
          <a:off x="6008370" y="15828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2455" cy="255905"/>
    <xdr:sp macro="" textlink="">
      <xdr:nvSpPr>
        <xdr:cNvPr id="453" name="テキスト ボックス 452"/>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2455" cy="255905"/>
    <xdr:sp macro="" textlink="">
      <xdr:nvSpPr>
        <xdr:cNvPr id="455" name="テキスト ボックス 454"/>
        <xdr:cNvSpPr txBox="1"/>
      </xdr:nvSpPr>
      <xdr:spPr>
        <a:xfrm>
          <a:off x="6008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7" name="テキスト ボックス 456"/>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5905"/>
    <xdr:sp macro="" textlink="">
      <xdr:nvSpPr>
        <xdr:cNvPr id="462" name="土木費最大値テキスト"/>
        <xdr:cNvSpPr txBox="1"/>
      </xdr:nvSpPr>
      <xdr:spPr>
        <a:xfrm>
          <a:off x="10528300" y="15348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6350</xdr:rowOff>
    </xdr:from>
    <xdr:to xmlns:xdr="http://schemas.openxmlformats.org/drawingml/2006/spreadsheetDrawing">
      <xdr:col>55</xdr:col>
      <xdr:colOff>0</xdr:colOff>
      <xdr:row>96</xdr:row>
      <xdr:rowOff>7620</xdr:rowOff>
    </xdr:to>
    <xdr:cxnSp macro="">
      <xdr:nvCxnSpPr>
        <xdr:cNvPr id="464" name="直線コネクタ 463"/>
        <xdr:cNvCxnSpPr/>
      </xdr:nvCxnSpPr>
      <xdr:spPr>
        <a:xfrm>
          <a:off x="9639300" y="164655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100330</xdr:rowOff>
    </xdr:from>
    <xdr:ext cx="598805" cy="255905"/>
    <xdr:sp macro="" textlink="">
      <xdr:nvSpPr>
        <xdr:cNvPr id="465" name="土木費平均値テキスト"/>
        <xdr:cNvSpPr txBox="1"/>
      </xdr:nvSpPr>
      <xdr:spPr>
        <a:xfrm>
          <a:off x="10528300" y="165595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6350</xdr:rowOff>
    </xdr:from>
    <xdr:to xmlns:xdr="http://schemas.openxmlformats.org/drawingml/2006/spreadsheetDrawing">
      <xdr:col>50</xdr:col>
      <xdr:colOff>114300</xdr:colOff>
      <xdr:row>96</xdr:row>
      <xdr:rowOff>10160</xdr:rowOff>
    </xdr:to>
    <xdr:cxnSp macro="">
      <xdr:nvCxnSpPr>
        <xdr:cNvPr id="467" name="直線コネクタ 466"/>
        <xdr:cNvCxnSpPr/>
      </xdr:nvCxnSpPr>
      <xdr:spPr>
        <a:xfrm flipV="1">
          <a:off x="8750300" y="16465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66675</xdr:rowOff>
    </xdr:from>
    <xdr:ext cx="595630" cy="255905"/>
    <xdr:sp macro="" textlink="">
      <xdr:nvSpPr>
        <xdr:cNvPr id="469" name="テキスト ボックス 468"/>
        <xdr:cNvSpPr txBox="1"/>
      </xdr:nvSpPr>
      <xdr:spPr>
        <a:xfrm>
          <a:off x="9339580" y="166973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10160</xdr:rowOff>
    </xdr:from>
    <xdr:to xmlns:xdr="http://schemas.openxmlformats.org/drawingml/2006/spreadsheetDrawing">
      <xdr:col>45</xdr:col>
      <xdr:colOff>177800</xdr:colOff>
      <xdr:row>96</xdr:row>
      <xdr:rowOff>67945</xdr:rowOff>
    </xdr:to>
    <xdr:cxnSp macro="">
      <xdr:nvCxnSpPr>
        <xdr:cNvPr id="470" name="直線コネクタ 469"/>
        <xdr:cNvCxnSpPr/>
      </xdr:nvCxnSpPr>
      <xdr:spPr>
        <a:xfrm flipV="1">
          <a:off x="7861300" y="164693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81915</xdr:rowOff>
    </xdr:from>
    <xdr:ext cx="595630" cy="259080"/>
    <xdr:sp macro="" textlink="">
      <xdr:nvSpPr>
        <xdr:cNvPr id="472" name="テキスト ボックス 471"/>
        <xdr:cNvSpPr txBox="1"/>
      </xdr:nvSpPr>
      <xdr:spPr>
        <a:xfrm>
          <a:off x="8450580" y="16712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44450</xdr:rowOff>
    </xdr:from>
    <xdr:to xmlns:xdr="http://schemas.openxmlformats.org/drawingml/2006/spreadsheetDrawing">
      <xdr:col>41</xdr:col>
      <xdr:colOff>50800</xdr:colOff>
      <xdr:row>96</xdr:row>
      <xdr:rowOff>67945</xdr:rowOff>
    </xdr:to>
    <xdr:cxnSp macro="">
      <xdr:nvCxnSpPr>
        <xdr:cNvPr id="473" name="直線コネクタ 472"/>
        <xdr:cNvCxnSpPr/>
      </xdr:nvCxnSpPr>
      <xdr:spPr>
        <a:xfrm>
          <a:off x="6972300" y="165036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104775</xdr:rowOff>
    </xdr:from>
    <xdr:ext cx="595630" cy="259080"/>
    <xdr:sp macro="" textlink="">
      <xdr:nvSpPr>
        <xdr:cNvPr id="475" name="テキスト ボックス 474"/>
        <xdr:cNvSpPr txBox="1"/>
      </xdr:nvSpPr>
      <xdr:spPr>
        <a:xfrm>
          <a:off x="7561580" y="16735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111760</xdr:rowOff>
    </xdr:from>
    <xdr:ext cx="595630" cy="255905"/>
    <xdr:sp macro="" textlink="">
      <xdr:nvSpPr>
        <xdr:cNvPr id="477" name="テキスト ボックス 476"/>
        <xdr:cNvSpPr txBox="1"/>
      </xdr:nvSpPr>
      <xdr:spPr>
        <a:xfrm>
          <a:off x="6672580" y="167424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128270</xdr:rowOff>
    </xdr:from>
    <xdr:to xmlns:xdr="http://schemas.openxmlformats.org/drawingml/2006/spreadsheetDrawing">
      <xdr:col>55</xdr:col>
      <xdr:colOff>50800</xdr:colOff>
      <xdr:row>96</xdr:row>
      <xdr:rowOff>58420</xdr:rowOff>
    </xdr:to>
    <xdr:sp macro="" textlink="">
      <xdr:nvSpPr>
        <xdr:cNvPr id="483" name="楕円 482"/>
        <xdr:cNvSpPr/>
      </xdr:nvSpPr>
      <xdr:spPr>
        <a:xfrm>
          <a:off x="104267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151130</xdr:rowOff>
    </xdr:from>
    <xdr:ext cx="598805" cy="259080"/>
    <xdr:sp macro="" textlink="">
      <xdr:nvSpPr>
        <xdr:cNvPr id="484" name="土木費該当値テキスト"/>
        <xdr:cNvSpPr txBox="1"/>
      </xdr:nvSpPr>
      <xdr:spPr>
        <a:xfrm>
          <a:off x="10528300" y="16267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85" name="楕円 484"/>
        <xdr:cNvSpPr/>
      </xdr:nvSpPr>
      <xdr:spPr>
        <a:xfrm>
          <a:off x="9588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73025</xdr:rowOff>
    </xdr:from>
    <xdr:ext cx="595630" cy="259080"/>
    <xdr:sp macro="" textlink="">
      <xdr:nvSpPr>
        <xdr:cNvPr id="486" name="テキスト ボックス 485"/>
        <xdr:cNvSpPr txBox="1"/>
      </xdr:nvSpPr>
      <xdr:spPr>
        <a:xfrm>
          <a:off x="9339580" y="161893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87" name="楕円 486"/>
        <xdr:cNvSpPr/>
      </xdr:nvSpPr>
      <xdr:spPr>
        <a:xfrm>
          <a:off x="8699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77470</xdr:rowOff>
    </xdr:from>
    <xdr:ext cx="595630" cy="255905"/>
    <xdr:sp macro="" textlink="">
      <xdr:nvSpPr>
        <xdr:cNvPr id="488" name="テキスト ボックス 487"/>
        <xdr:cNvSpPr txBox="1"/>
      </xdr:nvSpPr>
      <xdr:spPr>
        <a:xfrm>
          <a:off x="8450580" y="16193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17780</xdr:rowOff>
    </xdr:from>
    <xdr:to xmlns:xdr="http://schemas.openxmlformats.org/drawingml/2006/spreadsheetDrawing">
      <xdr:col>41</xdr:col>
      <xdr:colOff>101600</xdr:colOff>
      <xdr:row>96</xdr:row>
      <xdr:rowOff>118745</xdr:rowOff>
    </xdr:to>
    <xdr:sp macro="" textlink="">
      <xdr:nvSpPr>
        <xdr:cNvPr id="489" name="楕円 488"/>
        <xdr:cNvSpPr/>
      </xdr:nvSpPr>
      <xdr:spPr>
        <a:xfrm>
          <a:off x="7810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135255</xdr:rowOff>
    </xdr:from>
    <xdr:ext cx="595630" cy="255905"/>
    <xdr:sp macro="" textlink="">
      <xdr:nvSpPr>
        <xdr:cNvPr id="490" name="テキスト ボックス 489"/>
        <xdr:cNvSpPr txBox="1"/>
      </xdr:nvSpPr>
      <xdr:spPr>
        <a:xfrm>
          <a:off x="7561580" y="162515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165100</xdr:rowOff>
    </xdr:from>
    <xdr:to xmlns:xdr="http://schemas.openxmlformats.org/drawingml/2006/spreadsheetDrawing">
      <xdr:col>36</xdr:col>
      <xdr:colOff>165100</xdr:colOff>
      <xdr:row>96</xdr:row>
      <xdr:rowOff>95250</xdr:rowOff>
    </xdr:to>
    <xdr:sp macro="" textlink="">
      <xdr:nvSpPr>
        <xdr:cNvPr id="491" name="楕円 490"/>
        <xdr:cNvSpPr/>
      </xdr:nvSpPr>
      <xdr:spPr>
        <a:xfrm>
          <a:off x="6921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111760</xdr:rowOff>
    </xdr:from>
    <xdr:ext cx="595630" cy="255905"/>
    <xdr:sp macro="" textlink="">
      <xdr:nvSpPr>
        <xdr:cNvPr id="492" name="テキスト ボックス 491"/>
        <xdr:cNvSpPr txBox="1"/>
      </xdr:nvSpPr>
      <xdr:spPr>
        <a:xfrm>
          <a:off x="6672580" y="162280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1" name="テキスト ボックス 500"/>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504" name="テキスト ボックス 503"/>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2455" cy="255905"/>
    <xdr:sp macro="" textlink="">
      <xdr:nvSpPr>
        <xdr:cNvPr id="506" name="テキスト ボックス 505"/>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905"/>
    <xdr:sp macro="" textlink="">
      <xdr:nvSpPr>
        <xdr:cNvPr id="508" name="テキスト ボックス 507"/>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905"/>
    <xdr:sp macro="" textlink="">
      <xdr:nvSpPr>
        <xdr:cNvPr id="510" name="テキスト ボックス 509"/>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2" name="テキスト ボックス 511"/>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99060</xdr:rowOff>
    </xdr:from>
    <xdr:to xmlns:xdr="http://schemas.openxmlformats.org/drawingml/2006/spreadsheetDrawing">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99060</xdr:rowOff>
    </xdr:from>
    <xdr:to xmlns:xdr="http://schemas.openxmlformats.org/drawingml/2006/spreadsheetDrawing">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11430</xdr:rowOff>
    </xdr:from>
    <xdr:to xmlns:xdr="http://schemas.openxmlformats.org/drawingml/2006/spreadsheetDrawing">
      <xdr:col>85</xdr:col>
      <xdr:colOff>127000</xdr:colOff>
      <xdr:row>38</xdr:row>
      <xdr:rowOff>26670</xdr:rowOff>
    </xdr:to>
    <xdr:cxnSp macro="">
      <xdr:nvCxnSpPr>
        <xdr:cNvPr id="519" name="直線コネクタ 518"/>
        <xdr:cNvCxnSpPr/>
      </xdr:nvCxnSpPr>
      <xdr:spPr>
        <a:xfrm flipV="1">
          <a:off x="15481300" y="65265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151130</xdr:rowOff>
    </xdr:from>
    <xdr:ext cx="534670" cy="259080"/>
    <xdr:sp macro="" textlink="">
      <xdr:nvSpPr>
        <xdr:cNvPr id="520"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118745</xdr:rowOff>
    </xdr:from>
    <xdr:to xmlns:xdr="http://schemas.openxmlformats.org/drawingml/2006/spreadsheetDrawing">
      <xdr:col>81</xdr:col>
      <xdr:colOff>50800</xdr:colOff>
      <xdr:row>38</xdr:row>
      <xdr:rowOff>26670</xdr:rowOff>
    </xdr:to>
    <xdr:cxnSp macro="">
      <xdr:nvCxnSpPr>
        <xdr:cNvPr id="522" name="直線コネクタ 521"/>
        <xdr:cNvCxnSpPr/>
      </xdr:nvCxnSpPr>
      <xdr:spPr>
        <a:xfrm>
          <a:off x="14592300" y="64623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76835</xdr:rowOff>
    </xdr:from>
    <xdr:ext cx="531495" cy="255905"/>
    <xdr:sp macro="" textlink="">
      <xdr:nvSpPr>
        <xdr:cNvPr id="524" name="テキスト ボックス 523"/>
        <xdr:cNvSpPr txBox="1"/>
      </xdr:nvSpPr>
      <xdr:spPr>
        <a:xfrm>
          <a:off x="15213965" y="6249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118745</xdr:rowOff>
    </xdr:from>
    <xdr:to xmlns:xdr="http://schemas.openxmlformats.org/drawingml/2006/spreadsheetDrawing">
      <xdr:col>76</xdr:col>
      <xdr:colOff>114300</xdr:colOff>
      <xdr:row>38</xdr:row>
      <xdr:rowOff>10795</xdr:rowOff>
    </xdr:to>
    <xdr:cxnSp macro="">
      <xdr:nvCxnSpPr>
        <xdr:cNvPr id="525" name="直線コネクタ 524"/>
        <xdr:cNvCxnSpPr/>
      </xdr:nvCxnSpPr>
      <xdr:spPr>
        <a:xfrm flipV="1">
          <a:off x="13703300" y="6462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21590</xdr:rowOff>
    </xdr:from>
    <xdr:ext cx="531495" cy="259080"/>
    <xdr:sp macro="" textlink="">
      <xdr:nvSpPr>
        <xdr:cNvPr id="527" name="テキスト ボックス 526"/>
        <xdr:cNvSpPr txBox="1"/>
      </xdr:nvSpPr>
      <xdr:spPr>
        <a:xfrm>
          <a:off x="14324965" y="6536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10795</xdr:rowOff>
    </xdr:from>
    <xdr:to xmlns:xdr="http://schemas.openxmlformats.org/drawingml/2006/spreadsheetDrawing">
      <xdr:col>71</xdr:col>
      <xdr:colOff>177800</xdr:colOff>
      <xdr:row>38</xdr:row>
      <xdr:rowOff>17780</xdr:rowOff>
    </xdr:to>
    <xdr:cxnSp macro="">
      <xdr:nvCxnSpPr>
        <xdr:cNvPr id="528" name="直線コネクタ 527"/>
        <xdr:cNvCxnSpPr/>
      </xdr:nvCxnSpPr>
      <xdr:spPr>
        <a:xfrm flipV="1">
          <a:off x="12814300" y="65258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60325</xdr:rowOff>
    </xdr:from>
    <xdr:ext cx="531495" cy="259080"/>
    <xdr:sp macro="" textlink="">
      <xdr:nvSpPr>
        <xdr:cNvPr id="530" name="テキスト ボックス 529"/>
        <xdr:cNvSpPr txBox="1"/>
      </xdr:nvSpPr>
      <xdr:spPr>
        <a:xfrm>
          <a:off x="13435965" y="6575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82550</xdr:rowOff>
    </xdr:from>
    <xdr:ext cx="531495" cy="259080"/>
    <xdr:sp macro="" textlink="">
      <xdr:nvSpPr>
        <xdr:cNvPr id="532" name="テキスト ボックス 531"/>
        <xdr:cNvSpPr txBox="1"/>
      </xdr:nvSpPr>
      <xdr:spPr>
        <a:xfrm>
          <a:off x="12546965" y="6254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132080</xdr:rowOff>
    </xdr:from>
    <xdr:to xmlns:xdr="http://schemas.openxmlformats.org/drawingml/2006/spreadsheetDrawing">
      <xdr:col>85</xdr:col>
      <xdr:colOff>177800</xdr:colOff>
      <xdr:row>38</xdr:row>
      <xdr:rowOff>62230</xdr:rowOff>
    </xdr:to>
    <xdr:sp macro="" textlink="">
      <xdr:nvSpPr>
        <xdr:cNvPr id="538" name="楕円 537"/>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106680</xdr:rowOff>
    </xdr:from>
    <xdr:ext cx="534670" cy="259080"/>
    <xdr:sp macro="" textlink="">
      <xdr:nvSpPr>
        <xdr:cNvPr id="539" name="消防費該当値テキスト"/>
        <xdr:cNvSpPr txBox="1"/>
      </xdr:nvSpPr>
      <xdr:spPr>
        <a:xfrm>
          <a:off x="163703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147320</xdr:rowOff>
    </xdr:from>
    <xdr:to xmlns:xdr="http://schemas.openxmlformats.org/drawingml/2006/spreadsheetDrawing">
      <xdr:col>81</xdr:col>
      <xdr:colOff>101600</xdr:colOff>
      <xdr:row>38</xdr:row>
      <xdr:rowOff>77470</xdr:rowOff>
    </xdr:to>
    <xdr:sp macro="" textlink="">
      <xdr:nvSpPr>
        <xdr:cNvPr id="540" name="楕円 539"/>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68580</xdr:rowOff>
    </xdr:from>
    <xdr:ext cx="531495" cy="259080"/>
    <xdr:sp macro="" textlink="">
      <xdr:nvSpPr>
        <xdr:cNvPr id="541" name="テキスト ボックス 540"/>
        <xdr:cNvSpPr txBox="1"/>
      </xdr:nvSpPr>
      <xdr:spPr>
        <a:xfrm>
          <a:off x="15213965" y="658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67945</xdr:rowOff>
    </xdr:from>
    <xdr:to xmlns:xdr="http://schemas.openxmlformats.org/drawingml/2006/spreadsheetDrawing">
      <xdr:col>76</xdr:col>
      <xdr:colOff>165100</xdr:colOff>
      <xdr:row>37</xdr:row>
      <xdr:rowOff>169545</xdr:rowOff>
    </xdr:to>
    <xdr:sp macro="" textlink="">
      <xdr:nvSpPr>
        <xdr:cNvPr id="542" name="楕円 541"/>
        <xdr:cNvSpPr/>
      </xdr:nvSpPr>
      <xdr:spPr>
        <a:xfrm>
          <a:off x="14541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xdr:rowOff>
    </xdr:from>
    <xdr:ext cx="531495" cy="259080"/>
    <xdr:sp macro="" textlink="">
      <xdr:nvSpPr>
        <xdr:cNvPr id="543" name="テキスト ボックス 542"/>
        <xdr:cNvSpPr txBox="1"/>
      </xdr:nvSpPr>
      <xdr:spPr>
        <a:xfrm>
          <a:off x="14324965" y="6186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544" name="楕円 543"/>
        <xdr:cNvSpPr/>
      </xdr:nvSpPr>
      <xdr:spPr>
        <a:xfrm>
          <a:off x="13652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78105</xdr:rowOff>
    </xdr:from>
    <xdr:ext cx="531495" cy="255905"/>
    <xdr:sp macro="" textlink="">
      <xdr:nvSpPr>
        <xdr:cNvPr id="545" name="テキスト ボックス 544"/>
        <xdr:cNvSpPr txBox="1"/>
      </xdr:nvSpPr>
      <xdr:spPr>
        <a:xfrm>
          <a:off x="13435965" y="6250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138430</xdr:rowOff>
    </xdr:from>
    <xdr:to xmlns:xdr="http://schemas.openxmlformats.org/drawingml/2006/spreadsheetDrawing">
      <xdr:col>67</xdr:col>
      <xdr:colOff>101600</xdr:colOff>
      <xdr:row>38</xdr:row>
      <xdr:rowOff>68580</xdr:rowOff>
    </xdr:to>
    <xdr:sp macro="" textlink="">
      <xdr:nvSpPr>
        <xdr:cNvPr id="546" name="楕円 545"/>
        <xdr:cNvSpPr/>
      </xdr:nvSpPr>
      <xdr:spPr>
        <a:xfrm>
          <a:off x="12763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59690</xdr:rowOff>
    </xdr:from>
    <xdr:ext cx="531495" cy="259080"/>
    <xdr:sp macro="" textlink="">
      <xdr:nvSpPr>
        <xdr:cNvPr id="547" name="テキスト ボックス 546"/>
        <xdr:cNvSpPr txBox="1"/>
      </xdr:nvSpPr>
      <xdr:spPr>
        <a:xfrm>
          <a:off x="12546965" y="6574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6" name="テキスト ボックス 555"/>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59" name="テキスト ボックス 558"/>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2455" cy="259080"/>
    <xdr:sp macro="" textlink="">
      <xdr:nvSpPr>
        <xdr:cNvPr id="561" name="テキスト ボックス 560"/>
        <xdr:cNvSpPr txBox="1"/>
      </xdr:nvSpPr>
      <xdr:spPr>
        <a:xfrm>
          <a:off x="11850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2455" cy="255905"/>
    <xdr:sp macro="" textlink="">
      <xdr:nvSpPr>
        <xdr:cNvPr id="563" name="テキスト ボックス 562"/>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65" name="テキスト ボックス 564"/>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67" name="テキスト ボックス 566"/>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2625" cy="255905"/>
    <xdr:sp macro="" textlink="">
      <xdr:nvSpPr>
        <xdr:cNvPr id="569" name="テキスト ボックス 568"/>
        <xdr:cNvSpPr txBox="1"/>
      </xdr:nvSpPr>
      <xdr:spPr>
        <a:xfrm>
          <a:off x="11760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138430</xdr:rowOff>
    </xdr:from>
    <xdr:to xmlns:xdr="http://schemas.openxmlformats.org/drawingml/2006/spreadsheetDrawing">
      <xdr:col>85</xdr:col>
      <xdr:colOff>127000</xdr:colOff>
      <xdr:row>57</xdr:row>
      <xdr:rowOff>146685</xdr:rowOff>
    </xdr:to>
    <xdr:cxnSp macro="">
      <xdr:nvCxnSpPr>
        <xdr:cNvPr id="576" name="直線コネクタ 575"/>
        <xdr:cNvCxnSpPr/>
      </xdr:nvCxnSpPr>
      <xdr:spPr>
        <a:xfrm flipV="1">
          <a:off x="15481300" y="99110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98805" cy="255905"/>
    <xdr:sp macro="" textlink="">
      <xdr:nvSpPr>
        <xdr:cNvPr id="577" name="教育費平均値テキスト"/>
        <xdr:cNvSpPr txBox="1"/>
      </xdr:nvSpPr>
      <xdr:spPr>
        <a:xfrm>
          <a:off x="16370300" y="969899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117475</xdr:rowOff>
    </xdr:from>
    <xdr:to xmlns:xdr="http://schemas.openxmlformats.org/drawingml/2006/spreadsheetDrawing">
      <xdr:col>81</xdr:col>
      <xdr:colOff>50800</xdr:colOff>
      <xdr:row>57</xdr:row>
      <xdr:rowOff>146685</xdr:rowOff>
    </xdr:to>
    <xdr:cxnSp macro="">
      <xdr:nvCxnSpPr>
        <xdr:cNvPr id="579" name="直線コネクタ 578"/>
        <xdr:cNvCxnSpPr/>
      </xdr:nvCxnSpPr>
      <xdr:spPr>
        <a:xfrm>
          <a:off x="14592300" y="9890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17780</xdr:rowOff>
    </xdr:from>
    <xdr:ext cx="595630" cy="255905"/>
    <xdr:sp macro="" textlink="">
      <xdr:nvSpPr>
        <xdr:cNvPr id="581" name="テキスト ボックス 580"/>
        <xdr:cNvSpPr txBox="1"/>
      </xdr:nvSpPr>
      <xdr:spPr>
        <a:xfrm>
          <a:off x="15181580" y="96189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117475</xdr:rowOff>
    </xdr:from>
    <xdr:to xmlns:xdr="http://schemas.openxmlformats.org/drawingml/2006/spreadsheetDrawing">
      <xdr:col>76</xdr:col>
      <xdr:colOff>114300</xdr:colOff>
      <xdr:row>57</xdr:row>
      <xdr:rowOff>134620</xdr:rowOff>
    </xdr:to>
    <xdr:cxnSp macro="">
      <xdr:nvCxnSpPr>
        <xdr:cNvPr id="582" name="直線コネクタ 581"/>
        <xdr:cNvCxnSpPr/>
      </xdr:nvCxnSpPr>
      <xdr:spPr>
        <a:xfrm flipV="1">
          <a:off x="13703300" y="98901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162560</xdr:rowOff>
    </xdr:from>
    <xdr:ext cx="595630" cy="259080"/>
    <xdr:sp macro="" textlink="">
      <xdr:nvSpPr>
        <xdr:cNvPr id="584" name="テキスト ボックス 583"/>
        <xdr:cNvSpPr txBox="1"/>
      </xdr:nvSpPr>
      <xdr:spPr>
        <a:xfrm>
          <a:off x="14292580" y="9935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134620</xdr:rowOff>
    </xdr:from>
    <xdr:to xmlns:xdr="http://schemas.openxmlformats.org/drawingml/2006/spreadsheetDrawing">
      <xdr:col>71</xdr:col>
      <xdr:colOff>177800</xdr:colOff>
      <xdr:row>57</xdr:row>
      <xdr:rowOff>137795</xdr:rowOff>
    </xdr:to>
    <xdr:cxnSp macro="">
      <xdr:nvCxnSpPr>
        <xdr:cNvPr id="585" name="直線コネクタ 584"/>
        <xdr:cNvCxnSpPr/>
      </xdr:nvCxnSpPr>
      <xdr:spPr>
        <a:xfrm flipV="1">
          <a:off x="12814300" y="9907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5630" cy="259080"/>
    <xdr:sp macro="" textlink="">
      <xdr:nvSpPr>
        <xdr:cNvPr id="587" name="テキスト ボックス 586"/>
        <xdr:cNvSpPr txBox="1"/>
      </xdr:nvSpPr>
      <xdr:spPr>
        <a:xfrm>
          <a:off x="13403580" y="996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5630" cy="259080"/>
    <xdr:sp macro="" textlink="">
      <xdr:nvSpPr>
        <xdr:cNvPr id="589" name="テキスト ボックス 588"/>
        <xdr:cNvSpPr txBox="1"/>
      </xdr:nvSpPr>
      <xdr:spPr>
        <a:xfrm>
          <a:off x="12514580" y="996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87630</xdr:rowOff>
    </xdr:from>
    <xdr:to xmlns:xdr="http://schemas.openxmlformats.org/drawingml/2006/spreadsheetDrawing">
      <xdr:col>85</xdr:col>
      <xdr:colOff>177800</xdr:colOff>
      <xdr:row>58</xdr:row>
      <xdr:rowOff>17780</xdr:rowOff>
    </xdr:to>
    <xdr:sp macro="" textlink="">
      <xdr:nvSpPr>
        <xdr:cNvPr id="595" name="楕円 594"/>
        <xdr:cNvSpPr/>
      </xdr:nvSpPr>
      <xdr:spPr>
        <a:xfrm>
          <a:off x="162687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66040</xdr:rowOff>
    </xdr:from>
    <xdr:ext cx="598805" cy="255905"/>
    <xdr:sp macro="" textlink="">
      <xdr:nvSpPr>
        <xdr:cNvPr id="596" name="教育費該当値テキスト"/>
        <xdr:cNvSpPr txBox="1"/>
      </xdr:nvSpPr>
      <xdr:spPr>
        <a:xfrm>
          <a:off x="16370300" y="98386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95885</xdr:rowOff>
    </xdr:from>
    <xdr:to xmlns:xdr="http://schemas.openxmlformats.org/drawingml/2006/spreadsheetDrawing">
      <xdr:col>81</xdr:col>
      <xdr:colOff>101600</xdr:colOff>
      <xdr:row>58</xdr:row>
      <xdr:rowOff>26035</xdr:rowOff>
    </xdr:to>
    <xdr:sp macro="" textlink="">
      <xdr:nvSpPr>
        <xdr:cNvPr id="597" name="楕円 596"/>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17780</xdr:rowOff>
    </xdr:from>
    <xdr:ext cx="595630" cy="255905"/>
    <xdr:sp macro="" textlink="">
      <xdr:nvSpPr>
        <xdr:cNvPr id="598" name="テキスト ボックス 597"/>
        <xdr:cNvSpPr txBox="1"/>
      </xdr:nvSpPr>
      <xdr:spPr>
        <a:xfrm>
          <a:off x="15181580" y="99618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66675</xdr:rowOff>
    </xdr:from>
    <xdr:to xmlns:xdr="http://schemas.openxmlformats.org/drawingml/2006/spreadsheetDrawing">
      <xdr:col>76</xdr:col>
      <xdr:colOff>165100</xdr:colOff>
      <xdr:row>57</xdr:row>
      <xdr:rowOff>168275</xdr:rowOff>
    </xdr:to>
    <xdr:sp macro="" textlink="">
      <xdr:nvSpPr>
        <xdr:cNvPr id="599" name="楕円 598"/>
        <xdr:cNvSpPr/>
      </xdr:nvSpPr>
      <xdr:spPr>
        <a:xfrm>
          <a:off x="14541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13335</xdr:rowOff>
    </xdr:from>
    <xdr:ext cx="595630" cy="259080"/>
    <xdr:sp macro="" textlink="">
      <xdr:nvSpPr>
        <xdr:cNvPr id="600" name="テキスト ボックス 599"/>
        <xdr:cNvSpPr txBox="1"/>
      </xdr:nvSpPr>
      <xdr:spPr>
        <a:xfrm>
          <a:off x="14292580" y="96145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83820</xdr:rowOff>
    </xdr:from>
    <xdr:to xmlns:xdr="http://schemas.openxmlformats.org/drawingml/2006/spreadsheetDrawing">
      <xdr:col>72</xdr:col>
      <xdr:colOff>38100</xdr:colOff>
      <xdr:row>58</xdr:row>
      <xdr:rowOff>13970</xdr:rowOff>
    </xdr:to>
    <xdr:sp macro="" textlink="">
      <xdr:nvSpPr>
        <xdr:cNvPr id="601" name="楕円 600"/>
        <xdr:cNvSpPr/>
      </xdr:nvSpPr>
      <xdr:spPr>
        <a:xfrm>
          <a:off x="13652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30480</xdr:rowOff>
    </xdr:from>
    <xdr:ext cx="595630" cy="255905"/>
    <xdr:sp macro="" textlink="">
      <xdr:nvSpPr>
        <xdr:cNvPr id="602" name="テキスト ボックス 601"/>
        <xdr:cNvSpPr txBox="1"/>
      </xdr:nvSpPr>
      <xdr:spPr>
        <a:xfrm>
          <a:off x="13403580" y="96316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86995</xdr:rowOff>
    </xdr:from>
    <xdr:to xmlns:xdr="http://schemas.openxmlformats.org/drawingml/2006/spreadsheetDrawing">
      <xdr:col>67</xdr:col>
      <xdr:colOff>101600</xdr:colOff>
      <xdr:row>58</xdr:row>
      <xdr:rowOff>17780</xdr:rowOff>
    </xdr:to>
    <xdr:sp macro="" textlink="">
      <xdr:nvSpPr>
        <xdr:cNvPr id="603" name="楕円 602"/>
        <xdr:cNvSpPr/>
      </xdr:nvSpPr>
      <xdr:spPr>
        <a:xfrm>
          <a:off x="12763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33655</xdr:rowOff>
    </xdr:from>
    <xdr:ext cx="595630" cy="258445"/>
    <xdr:sp macro="" textlink="">
      <xdr:nvSpPr>
        <xdr:cNvPr id="604" name="テキスト ボックス 603"/>
        <xdr:cNvSpPr txBox="1"/>
      </xdr:nvSpPr>
      <xdr:spPr>
        <a:xfrm>
          <a:off x="12514580" y="96348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3" name="テキスト ボックス 612"/>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6" name="テキスト ボックス 615"/>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18" name="テキスト ボックス 617"/>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20" name="テキスト ボックス 619"/>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22" name="テキスト ボックス 621"/>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4" name="テキスト ボックス 623"/>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26" name="テキスト ボックス 625"/>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35560</xdr:rowOff>
    </xdr:from>
    <xdr:to xmlns:xdr="http://schemas.openxmlformats.org/drawingml/2006/spreadsheetDrawing">
      <xdr:col>85</xdr:col>
      <xdr:colOff>127000</xdr:colOff>
      <xdr:row>79</xdr:row>
      <xdr:rowOff>43815</xdr:rowOff>
    </xdr:to>
    <xdr:cxnSp macro="">
      <xdr:nvCxnSpPr>
        <xdr:cNvPr id="633" name="直線コネクタ 632"/>
        <xdr:cNvCxnSpPr/>
      </xdr:nvCxnSpPr>
      <xdr:spPr>
        <a:xfrm>
          <a:off x="15481300" y="135801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114935</xdr:rowOff>
    </xdr:from>
    <xdr:to xmlns:xdr="http://schemas.openxmlformats.org/drawingml/2006/spreadsheetDrawing">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35560</xdr:rowOff>
    </xdr:from>
    <xdr:to xmlns:xdr="http://schemas.openxmlformats.org/drawingml/2006/spreadsheetDrawing">
      <xdr:col>81</xdr:col>
      <xdr:colOff>50800</xdr:colOff>
      <xdr:row>79</xdr:row>
      <xdr:rowOff>44450</xdr:rowOff>
    </xdr:to>
    <xdr:cxnSp macro="">
      <xdr:nvCxnSpPr>
        <xdr:cNvPr id="636" name="直線コネクタ 635"/>
        <xdr:cNvCxnSpPr/>
      </xdr:nvCxnSpPr>
      <xdr:spPr>
        <a:xfrm flipV="1">
          <a:off x="14592300" y="13580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63500</xdr:rowOff>
    </xdr:from>
    <xdr:ext cx="531495" cy="255905"/>
    <xdr:sp macro="" textlink="">
      <xdr:nvSpPr>
        <xdr:cNvPr id="638" name="テキスト ボックス 637"/>
        <xdr:cNvSpPr txBox="1"/>
      </xdr:nvSpPr>
      <xdr:spPr>
        <a:xfrm>
          <a:off x="15213965" y="13265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9" name="直線コネクタ 63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66675</xdr:rowOff>
    </xdr:from>
    <xdr:ext cx="531495" cy="255905"/>
    <xdr:sp macro="" textlink="">
      <xdr:nvSpPr>
        <xdr:cNvPr id="641" name="テキスト ボックス 640"/>
        <xdr:cNvSpPr txBox="1"/>
      </xdr:nvSpPr>
      <xdr:spPr>
        <a:xfrm>
          <a:off x="14324965" y="13268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177800</xdr:colOff>
      <xdr:row>79</xdr:row>
      <xdr:rowOff>44450</xdr:rowOff>
    </xdr:to>
    <xdr:cxnSp macro="">
      <xdr:nvCxnSpPr>
        <xdr:cNvPr id="642" name="直線コネクタ 641"/>
        <xdr:cNvCxnSpPr/>
      </xdr:nvCxnSpPr>
      <xdr:spPr>
        <a:xfrm>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67945</xdr:rowOff>
    </xdr:from>
    <xdr:ext cx="531495" cy="258445"/>
    <xdr:sp macro="" textlink="">
      <xdr:nvSpPr>
        <xdr:cNvPr id="644" name="テキスト ボックス 643"/>
        <xdr:cNvSpPr txBox="1"/>
      </xdr:nvSpPr>
      <xdr:spPr>
        <a:xfrm>
          <a:off x="13435965" y="13269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1495" cy="255905"/>
    <xdr:sp macro="" textlink="">
      <xdr:nvSpPr>
        <xdr:cNvPr id="646" name="テキスト ボックス 645"/>
        <xdr:cNvSpPr txBox="1"/>
      </xdr:nvSpPr>
      <xdr:spPr>
        <a:xfrm>
          <a:off x="12546965" y="13276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164465</xdr:rowOff>
    </xdr:from>
    <xdr:to xmlns:xdr="http://schemas.openxmlformats.org/drawingml/2006/spreadsheetDrawing">
      <xdr:col>85</xdr:col>
      <xdr:colOff>177800</xdr:colOff>
      <xdr:row>79</xdr:row>
      <xdr:rowOff>94615</xdr:rowOff>
    </xdr:to>
    <xdr:sp macro="" textlink="">
      <xdr:nvSpPr>
        <xdr:cNvPr id="652" name="楕円 651"/>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93345</xdr:rowOff>
    </xdr:from>
    <xdr:ext cx="378460" cy="259080"/>
    <xdr:sp macro="" textlink="">
      <xdr:nvSpPr>
        <xdr:cNvPr id="653" name="災害復旧費該当値テキスト"/>
        <xdr:cNvSpPr txBox="1"/>
      </xdr:nvSpPr>
      <xdr:spPr>
        <a:xfrm>
          <a:off x="16370300" y="13466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156210</xdr:rowOff>
    </xdr:from>
    <xdr:to xmlns:xdr="http://schemas.openxmlformats.org/drawingml/2006/spreadsheetDrawing">
      <xdr:col>81</xdr:col>
      <xdr:colOff>101600</xdr:colOff>
      <xdr:row>79</xdr:row>
      <xdr:rowOff>86360</xdr:rowOff>
    </xdr:to>
    <xdr:sp macro="" textlink="">
      <xdr:nvSpPr>
        <xdr:cNvPr id="654" name="楕円 653"/>
        <xdr:cNvSpPr/>
      </xdr:nvSpPr>
      <xdr:spPr>
        <a:xfrm>
          <a:off x="15430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77470</xdr:rowOff>
    </xdr:from>
    <xdr:ext cx="466725" cy="255905"/>
    <xdr:sp macro="" textlink="">
      <xdr:nvSpPr>
        <xdr:cNvPr id="655" name="テキスト ボックス 654"/>
        <xdr:cNvSpPr txBox="1"/>
      </xdr:nvSpPr>
      <xdr:spPr>
        <a:xfrm>
          <a:off x="15246350" y="13622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6380" cy="255905"/>
    <xdr:sp macro="" textlink="">
      <xdr:nvSpPr>
        <xdr:cNvPr id="657" name="テキスト ボックス 656"/>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5905"/>
    <xdr:sp macro="" textlink="">
      <xdr:nvSpPr>
        <xdr:cNvPr id="659" name="テキスト ボックス 658"/>
        <xdr:cNvSpPr txBox="1"/>
      </xdr:nvSpPr>
      <xdr:spPr>
        <a:xfrm>
          <a:off x="13546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60" name="楕円 659"/>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86360</xdr:rowOff>
    </xdr:from>
    <xdr:ext cx="378460" cy="255905"/>
    <xdr:sp macro="" textlink="">
      <xdr:nvSpPr>
        <xdr:cNvPr id="661" name="テキスト ボックス 660"/>
        <xdr:cNvSpPr txBox="1"/>
      </xdr:nvSpPr>
      <xdr:spPr>
        <a:xfrm>
          <a:off x="12625070" y="136309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0" name="テキスト ボックス 669"/>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3" name="テキスト ボックス 672"/>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75" name="テキスト ボックス 674"/>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77" name="テキスト ボックス 676"/>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79" name="テキスト ボックス 678"/>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81" name="テキスト ボックス 680"/>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83" name="テキスト ボックス 682"/>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157480</xdr:rowOff>
    </xdr:from>
    <xdr:ext cx="534670" cy="255905"/>
    <xdr:sp macro="" textlink="">
      <xdr:nvSpPr>
        <xdr:cNvPr id="686" name="公債費最小値テキスト"/>
        <xdr:cNvSpPr txBox="1"/>
      </xdr:nvSpPr>
      <xdr:spPr>
        <a:xfrm>
          <a:off x="16370300" y="16959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75565</xdr:rowOff>
    </xdr:from>
    <xdr:to xmlns:xdr="http://schemas.openxmlformats.org/drawingml/2006/spreadsheetDrawing">
      <xdr:col>85</xdr:col>
      <xdr:colOff>127000</xdr:colOff>
      <xdr:row>96</xdr:row>
      <xdr:rowOff>137795</xdr:rowOff>
    </xdr:to>
    <xdr:cxnSp macro="">
      <xdr:nvCxnSpPr>
        <xdr:cNvPr id="690" name="直線コネクタ 689"/>
        <xdr:cNvCxnSpPr/>
      </xdr:nvCxnSpPr>
      <xdr:spPr>
        <a:xfrm>
          <a:off x="15481300" y="165347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98805" cy="259080"/>
    <xdr:sp macro="" textlink="">
      <xdr:nvSpPr>
        <xdr:cNvPr id="691" name="公債費平均値テキスト"/>
        <xdr:cNvSpPr txBox="1"/>
      </xdr:nvSpPr>
      <xdr:spPr>
        <a:xfrm>
          <a:off x="16370300" y="16619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75565</xdr:rowOff>
    </xdr:from>
    <xdr:to xmlns:xdr="http://schemas.openxmlformats.org/drawingml/2006/spreadsheetDrawing">
      <xdr:col>81</xdr:col>
      <xdr:colOff>50800</xdr:colOff>
      <xdr:row>96</xdr:row>
      <xdr:rowOff>134620</xdr:rowOff>
    </xdr:to>
    <xdr:cxnSp macro="">
      <xdr:nvCxnSpPr>
        <xdr:cNvPr id="693" name="直線コネクタ 692"/>
        <xdr:cNvCxnSpPr/>
      </xdr:nvCxnSpPr>
      <xdr:spPr>
        <a:xfrm flipV="1">
          <a:off x="14592300" y="16534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129540</xdr:rowOff>
    </xdr:from>
    <xdr:ext cx="595630" cy="259080"/>
    <xdr:sp macro="" textlink="">
      <xdr:nvSpPr>
        <xdr:cNvPr id="695" name="テキスト ボックス 694"/>
        <xdr:cNvSpPr txBox="1"/>
      </xdr:nvSpPr>
      <xdr:spPr>
        <a:xfrm>
          <a:off x="15181580" y="16760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31115</xdr:rowOff>
    </xdr:from>
    <xdr:to xmlns:xdr="http://schemas.openxmlformats.org/drawingml/2006/spreadsheetDrawing">
      <xdr:col>76</xdr:col>
      <xdr:colOff>114300</xdr:colOff>
      <xdr:row>96</xdr:row>
      <xdr:rowOff>134620</xdr:rowOff>
    </xdr:to>
    <xdr:cxnSp macro="">
      <xdr:nvCxnSpPr>
        <xdr:cNvPr id="696" name="直線コネクタ 695"/>
        <xdr:cNvCxnSpPr/>
      </xdr:nvCxnSpPr>
      <xdr:spPr>
        <a:xfrm>
          <a:off x="13703300" y="16490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5630" cy="255905"/>
    <xdr:sp macro="" textlink="">
      <xdr:nvSpPr>
        <xdr:cNvPr id="698" name="テキスト ボックス 697"/>
        <xdr:cNvSpPr txBox="1"/>
      </xdr:nvSpPr>
      <xdr:spPr>
        <a:xfrm>
          <a:off x="14292580" y="16774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31115</xdr:rowOff>
    </xdr:from>
    <xdr:to xmlns:xdr="http://schemas.openxmlformats.org/drawingml/2006/spreadsheetDrawing">
      <xdr:col>71</xdr:col>
      <xdr:colOff>177800</xdr:colOff>
      <xdr:row>96</xdr:row>
      <xdr:rowOff>113030</xdr:rowOff>
    </xdr:to>
    <xdr:cxnSp macro="">
      <xdr:nvCxnSpPr>
        <xdr:cNvPr id="699" name="直線コネクタ 698"/>
        <xdr:cNvCxnSpPr/>
      </xdr:nvCxnSpPr>
      <xdr:spPr>
        <a:xfrm flipV="1">
          <a:off x="12814300" y="164903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59055</xdr:rowOff>
    </xdr:from>
    <xdr:to xmlns:xdr="http://schemas.openxmlformats.org/drawingml/2006/spreadsheetDrawing">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151765</xdr:rowOff>
    </xdr:from>
    <xdr:ext cx="595630" cy="259080"/>
    <xdr:sp macro="" textlink="">
      <xdr:nvSpPr>
        <xdr:cNvPr id="701" name="テキスト ボックス 700"/>
        <xdr:cNvSpPr txBox="1"/>
      </xdr:nvSpPr>
      <xdr:spPr>
        <a:xfrm>
          <a:off x="13403580" y="16782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155575</xdr:rowOff>
    </xdr:from>
    <xdr:ext cx="595630" cy="255905"/>
    <xdr:sp macro="" textlink="">
      <xdr:nvSpPr>
        <xdr:cNvPr id="703" name="テキスト ボックス 702"/>
        <xdr:cNvSpPr txBox="1"/>
      </xdr:nvSpPr>
      <xdr:spPr>
        <a:xfrm>
          <a:off x="12514580" y="167862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86995</xdr:rowOff>
    </xdr:from>
    <xdr:to xmlns:xdr="http://schemas.openxmlformats.org/drawingml/2006/spreadsheetDrawing">
      <xdr:col>85</xdr:col>
      <xdr:colOff>177800</xdr:colOff>
      <xdr:row>97</xdr:row>
      <xdr:rowOff>17780</xdr:rowOff>
    </xdr:to>
    <xdr:sp macro="" textlink="">
      <xdr:nvSpPr>
        <xdr:cNvPr id="709" name="楕円 708"/>
        <xdr:cNvSpPr/>
      </xdr:nvSpPr>
      <xdr:spPr>
        <a:xfrm>
          <a:off x="162687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109855</xdr:rowOff>
    </xdr:from>
    <xdr:ext cx="598805" cy="255905"/>
    <xdr:sp macro="" textlink="">
      <xdr:nvSpPr>
        <xdr:cNvPr id="710" name="公債費該当値テキスト"/>
        <xdr:cNvSpPr txBox="1"/>
      </xdr:nvSpPr>
      <xdr:spPr>
        <a:xfrm>
          <a:off x="16370300" y="16397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24765</xdr:rowOff>
    </xdr:from>
    <xdr:to xmlns:xdr="http://schemas.openxmlformats.org/drawingml/2006/spreadsheetDrawing">
      <xdr:col>81</xdr:col>
      <xdr:colOff>101600</xdr:colOff>
      <xdr:row>96</xdr:row>
      <xdr:rowOff>126365</xdr:rowOff>
    </xdr:to>
    <xdr:sp macro="" textlink="">
      <xdr:nvSpPr>
        <xdr:cNvPr id="711" name="楕円 710"/>
        <xdr:cNvSpPr/>
      </xdr:nvSpPr>
      <xdr:spPr>
        <a:xfrm>
          <a:off x="15430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143510</xdr:rowOff>
    </xdr:from>
    <xdr:ext cx="595630" cy="255905"/>
    <xdr:sp macro="" textlink="">
      <xdr:nvSpPr>
        <xdr:cNvPr id="712" name="テキスト ボックス 711"/>
        <xdr:cNvSpPr txBox="1"/>
      </xdr:nvSpPr>
      <xdr:spPr>
        <a:xfrm>
          <a:off x="15181580" y="16259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83820</xdr:rowOff>
    </xdr:from>
    <xdr:to xmlns:xdr="http://schemas.openxmlformats.org/drawingml/2006/spreadsheetDrawing">
      <xdr:col>76</xdr:col>
      <xdr:colOff>165100</xdr:colOff>
      <xdr:row>97</xdr:row>
      <xdr:rowOff>13970</xdr:rowOff>
    </xdr:to>
    <xdr:sp macro="" textlink="">
      <xdr:nvSpPr>
        <xdr:cNvPr id="713" name="楕円 712"/>
        <xdr:cNvSpPr/>
      </xdr:nvSpPr>
      <xdr:spPr>
        <a:xfrm>
          <a:off x="14541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30480</xdr:rowOff>
    </xdr:from>
    <xdr:ext cx="595630" cy="255905"/>
    <xdr:sp macro="" textlink="">
      <xdr:nvSpPr>
        <xdr:cNvPr id="714" name="テキスト ボックス 713"/>
        <xdr:cNvSpPr txBox="1"/>
      </xdr:nvSpPr>
      <xdr:spPr>
        <a:xfrm>
          <a:off x="14292580" y="16318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151765</xdr:rowOff>
    </xdr:from>
    <xdr:to xmlns:xdr="http://schemas.openxmlformats.org/drawingml/2006/spreadsheetDrawing">
      <xdr:col>72</xdr:col>
      <xdr:colOff>38100</xdr:colOff>
      <xdr:row>96</xdr:row>
      <xdr:rowOff>81915</xdr:rowOff>
    </xdr:to>
    <xdr:sp macro="" textlink="">
      <xdr:nvSpPr>
        <xdr:cNvPr id="715" name="楕円 714"/>
        <xdr:cNvSpPr/>
      </xdr:nvSpPr>
      <xdr:spPr>
        <a:xfrm>
          <a:off x="13652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98425</xdr:rowOff>
    </xdr:from>
    <xdr:ext cx="595630" cy="255905"/>
    <xdr:sp macro="" textlink="">
      <xdr:nvSpPr>
        <xdr:cNvPr id="716" name="テキスト ボックス 715"/>
        <xdr:cNvSpPr txBox="1"/>
      </xdr:nvSpPr>
      <xdr:spPr>
        <a:xfrm>
          <a:off x="13403580" y="16214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62230</xdr:rowOff>
    </xdr:from>
    <xdr:to xmlns:xdr="http://schemas.openxmlformats.org/drawingml/2006/spreadsheetDrawing">
      <xdr:col>67</xdr:col>
      <xdr:colOff>101600</xdr:colOff>
      <xdr:row>96</xdr:row>
      <xdr:rowOff>163830</xdr:rowOff>
    </xdr:to>
    <xdr:sp macro="" textlink="">
      <xdr:nvSpPr>
        <xdr:cNvPr id="717" name="楕円 716"/>
        <xdr:cNvSpPr/>
      </xdr:nvSpPr>
      <xdr:spPr>
        <a:xfrm>
          <a:off x="12763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9525</xdr:rowOff>
    </xdr:from>
    <xdr:ext cx="595630" cy="255905"/>
    <xdr:sp macro="" textlink="">
      <xdr:nvSpPr>
        <xdr:cNvPr id="718" name="テキスト ボックス 717"/>
        <xdr:cNvSpPr txBox="1"/>
      </xdr:nvSpPr>
      <xdr:spPr>
        <a:xfrm>
          <a:off x="12514580" y="16297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7" name="テキスト ボックス 726"/>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30" name="テキスト ボックス 729"/>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905"/>
    <xdr:sp macro="" textlink="">
      <xdr:nvSpPr>
        <xdr:cNvPr id="732" name="テキスト ボックス 731"/>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34" name="テキスト ボックス 733"/>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36" name="テキスト ボックス 735"/>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8" name="テキスト ボックス 737"/>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122555</xdr:rowOff>
    </xdr:from>
    <xdr:ext cx="534670" cy="255905"/>
    <xdr:sp macro="" textlink="">
      <xdr:nvSpPr>
        <xdr:cNvPr id="743" name="諸支出金最大値テキスト"/>
        <xdr:cNvSpPr txBox="1"/>
      </xdr:nvSpPr>
      <xdr:spPr>
        <a:xfrm>
          <a:off x="22212300" y="50946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5905"/>
    <xdr:sp macro="" textlink="">
      <xdr:nvSpPr>
        <xdr:cNvPr id="750" name="テキスト ボックス 749"/>
        <xdr:cNvSpPr txBox="1"/>
      </xdr:nvSpPr>
      <xdr:spPr>
        <a:xfrm>
          <a:off x="21134070" y="6363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5905"/>
    <xdr:sp macro="" textlink="">
      <xdr:nvSpPr>
        <xdr:cNvPr id="758" name="テキスト ボックス 757"/>
        <xdr:cNvSpPr txBox="1"/>
      </xdr:nvSpPr>
      <xdr:spPr>
        <a:xfrm>
          <a:off x="18467070" y="63728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67" name="テキスト ボックス 766"/>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9080"/>
    <xdr:sp macro="" textlink="">
      <xdr:nvSpPr>
        <xdr:cNvPr id="769" name="テキスト ボックス 768"/>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71" name="テキスト ボックス 770"/>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73" name="テキスト ボックス 772"/>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2" name="テキスト ボックス 781"/>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85" name="テキスト ボックス 784"/>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5905"/>
    <xdr:sp macro="" textlink="">
      <xdr:nvSpPr>
        <xdr:cNvPr id="787" name="テキスト ボックス 786"/>
        <xdr:cNvSpPr txBox="1"/>
      </xdr:nvSpPr>
      <xdr:spPr>
        <a:xfrm>
          <a:off x="17974945" y="94843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5905"/>
    <xdr:sp macro="" textlink="">
      <xdr:nvSpPr>
        <xdr:cNvPr id="789" name="テキスト ボックス 788"/>
        <xdr:cNvSpPr txBox="1"/>
      </xdr:nvSpPr>
      <xdr:spPr>
        <a:xfrm>
          <a:off x="17974945" y="90271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5905"/>
    <xdr:sp macro="" textlink="">
      <xdr:nvSpPr>
        <xdr:cNvPr id="791" name="テキスト ボックス 790"/>
        <xdr:cNvSpPr txBox="1"/>
      </xdr:nvSpPr>
      <xdr:spPr>
        <a:xfrm>
          <a:off x="17974945" y="85699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5905"/>
    <xdr:sp macro="" textlink="">
      <xdr:nvSpPr>
        <xdr:cNvPr id="793" name="テキスト ボックス 792"/>
        <xdr:cNvSpPr txBox="1"/>
      </xdr:nvSpPr>
      <xdr:spPr>
        <a:xfrm>
          <a:off x="17974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6380" cy="259080"/>
    <xdr:sp macro="" textlink="">
      <xdr:nvSpPr>
        <xdr:cNvPr id="805" name="テキスト ボックス 804"/>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6380" cy="259080"/>
    <xdr:sp macro="" textlink="">
      <xdr:nvSpPr>
        <xdr:cNvPr id="808" name="テキスト ボックス 807"/>
        <xdr:cNvSpPr txBox="1"/>
      </xdr:nvSpPr>
      <xdr:spPr>
        <a:xfrm>
          <a:off x="2030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6380" cy="259080"/>
    <xdr:sp macro="" textlink="">
      <xdr:nvSpPr>
        <xdr:cNvPr id="811" name="テキスト ボックス 810"/>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6380" cy="259080"/>
    <xdr:sp macro="" textlink="">
      <xdr:nvSpPr>
        <xdr:cNvPr id="822" name="テキスト ボックス 821"/>
        <xdr:cNvSpPr txBox="1"/>
      </xdr:nvSpPr>
      <xdr:spPr>
        <a:xfrm>
          <a:off x="21198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6380" cy="259080"/>
    <xdr:sp macro="" textlink="">
      <xdr:nvSpPr>
        <xdr:cNvPr id="824" name="テキスト ボックス 823"/>
        <xdr:cNvSpPr txBox="1"/>
      </xdr:nvSpPr>
      <xdr:spPr>
        <a:xfrm>
          <a:off x="20309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6380" cy="259080"/>
    <xdr:sp macro="" textlink="">
      <xdr:nvSpPr>
        <xdr:cNvPr id="826" name="テキスト ボックス 825"/>
        <xdr:cNvSpPr txBox="1"/>
      </xdr:nvSpPr>
      <xdr:spPr>
        <a:xfrm>
          <a:off x="19420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6380" cy="259080"/>
    <xdr:sp macro="" textlink="">
      <xdr:nvSpPr>
        <xdr:cNvPr id="828" name="テキスト ボックス 827"/>
        <xdr:cNvSpPr txBox="1"/>
      </xdr:nvSpPr>
      <xdr:spPr>
        <a:xfrm>
          <a:off x="18531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年度によって各費の増減はあるが、令和４年度に大幅な増加が見られたのが総務費であり、前年度と比較して173,561円増加している。</a:t>
          </a:r>
          <a:r>
            <a:rPr kumimoji="1" lang="ja-JP" altLang="en-US" sz="1300">
              <a:latin typeface="ＭＳ Ｐゴシック"/>
              <a:ea typeface="ＭＳ Ｐゴシック"/>
            </a:rPr>
            <a:t>更別スーパービレッジ構想推進事業（</a:t>
          </a:r>
          <a:r>
            <a:rPr kumimoji="1" lang="ja-JP" altLang="en-US" sz="1300">
              <a:latin typeface="ＭＳ Ｐゴシック"/>
              <a:ea typeface="ＭＳ Ｐゴシック"/>
            </a:rPr>
            <a:t>742,707千円）</a:t>
          </a:r>
          <a:r>
            <a:rPr kumimoji="1" lang="ja-JP" altLang="en-US" sz="1300">
              <a:latin typeface="ＭＳ Ｐゴシック"/>
              <a:ea typeface="ＭＳ Ｐゴシック"/>
            </a:rPr>
            <a:t>の実施による影響が大きい。</a:t>
          </a:r>
          <a:endParaRPr kumimoji="1" lang="en-US" altLang="ja-JP" sz="1300">
            <a:latin typeface="ＭＳ Ｐゴシック"/>
            <a:ea typeface="ＭＳ Ｐゴシック"/>
          </a:endParaRPr>
        </a:p>
        <a:p>
          <a:r>
            <a:rPr kumimoji="1" lang="ja-JP" altLang="en-US" sz="1300">
              <a:latin typeface="ＭＳ Ｐゴシック"/>
              <a:ea typeface="ＭＳ Ｐゴシック"/>
            </a:rPr>
            <a:t>　農林水産業費は、本村の基幹産業であるため、類似団体と比較して継続的に多額となっている。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また、土木費についても、農産物を安定して運搬するための道路・橋りょう整備の要望が大きいこと等により、過去より類似団体と比較して多額となっている。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財政調整基金残高については減少傾向ではあるが、実際には別の目的基金に積み立てているため、基金全体としては増加している。　</a:t>
          </a:r>
          <a:endParaRPr kumimoji="1" lang="en-US" altLang="ja-JP" sz="1200">
            <a:latin typeface="ＭＳ ゴシック"/>
            <a:ea typeface="ＭＳ ゴシック"/>
          </a:endParaRPr>
        </a:p>
        <a:p>
          <a:r>
            <a:rPr kumimoji="1" lang="ja-JP" altLang="en-US" sz="1200">
              <a:latin typeface="ＭＳ ゴシック"/>
              <a:ea typeface="ＭＳ ゴシック"/>
            </a:rPr>
            <a:t>　実質収支額及び実質単年度収支は、改善され通常年と同様の数値に戻っている。</a:t>
          </a:r>
          <a:endParaRPr kumimoji="1" lang="en-US" altLang="ja-JP" sz="1200">
            <a:latin typeface="ＭＳ ゴシック"/>
            <a:ea typeface="ＭＳ ゴシック"/>
          </a:endParaRPr>
        </a:p>
        <a:p>
          <a:r>
            <a:rPr kumimoji="1" lang="ja-JP" altLang="en-US" sz="1200">
              <a:latin typeface="ＭＳ ゴシック"/>
              <a:ea typeface="ＭＳ ゴシック"/>
            </a:rPr>
            <a:t>　今後は公共施設等の維持管理費やその他経常的な経費が、今以上に増えていくことが予想される。引き続き、財政調整基金を活用することが想定されることから、財政健全化に努めなければならない。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令和２年度から黒字額の比率が増加傾向にある。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一般会計</a:t>
          </a:r>
          <a:r>
            <a:rPr kumimoji="1" lang="ja-JP" altLang="en-US" sz="1400">
              <a:latin typeface="ＭＳ ゴシック"/>
              <a:ea typeface="ＭＳ ゴシック"/>
            </a:rPr>
            <a:t>、</a:t>
          </a:r>
          <a:r>
            <a:rPr kumimoji="1" lang="ja-JP" altLang="en-US" sz="1400">
              <a:latin typeface="ＭＳ ゴシック"/>
              <a:ea typeface="ＭＳ ゴシック"/>
            </a:rPr>
            <a:t>特別会計</a:t>
          </a:r>
          <a:r>
            <a:rPr kumimoji="1" lang="ja-JP" altLang="en-US" sz="1400">
              <a:latin typeface="ＭＳ ゴシック"/>
              <a:ea typeface="ＭＳ ゴシック"/>
            </a:rPr>
            <a:t>及び</a:t>
          </a:r>
          <a:r>
            <a:rPr kumimoji="1" lang="ja-JP" altLang="en-US" sz="1400">
              <a:latin typeface="ＭＳ ゴシック"/>
              <a:ea typeface="ＭＳ ゴシック"/>
            </a:rPr>
            <a:t>企業会計とも健全に運営されているといえるが、一般会計からの繰出金の抑制に努めなければならない。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今後、学校給食センターや中学校などの公共施設の建替え・大規模改修が、直近に控えていることから、地方債の借入を平準化し、黒字額を保てるよう、引き続き財政健全化に努める。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公債費の償還ピークが過ぎたため、元利償還金等は減少傾向にある。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引き続き、可能な限り繰上償還を実施し、元利償還金等を減らす予定である。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算入公債費等は、元利償還金等が減ることにより少なくはなるが、普通交付税措置率の高い、より有利な起債（辺地対策事業債）を活用していく。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村は、過去から、将来負担額より充当可能財源等が多くなっている。しかし、今後の財政運営によっては基金残高の減少などが見込まれることから、公共施設の建替えや大規模改修の予定年度までに可能な限り基金の積立てを行い備えた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一般会計等に係る地方債の現在高は順調に減少しているが、公営企業債等繰入見込額が増加傾向となっており、公営企業会計の財政運営を強化しなければならない。</a:t>
          </a:r>
          <a:endParaRPr kumimoji="1" lang="en-US" altLang="ja-JP" sz="1400">
            <a:latin typeface="ＭＳ ゴシック"/>
            <a:ea typeface="ＭＳ ゴシック"/>
          </a:endParaRPr>
        </a:p>
        <a:p>
          <a:r>
            <a:rPr kumimoji="1" lang="ja-JP" altLang="en-US" sz="1400">
              <a:latin typeface="ＭＳ ゴシック"/>
              <a:ea typeface="ＭＳ ゴシック"/>
            </a:rPr>
            <a:t>　引き続き、将来負担額より充当可能財源等が多くなるように財政運営を行う。</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北海道更別村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〇基金全体としては、186</a:t>
          </a:r>
          <a:r>
            <a:rPr kumimoji="1" lang="ja-JP" altLang="en-US" sz="1300">
              <a:solidFill>
                <a:schemeClr val="dk1"/>
              </a:solidFill>
              <a:effectLst/>
              <a:latin typeface="ＭＳ ゴシック"/>
              <a:ea typeface="ＭＳ ゴシック"/>
              <a:cs typeface="+mn-cs"/>
            </a:rPr>
            <a:t>百万円の増加となっている。特別交付税措置額が増えたため、余剰財源を将来のために積み立てている。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〇地方債残高は順調に減ってきており、基金残高と地方債発行額の双方を考慮し、バランスの取れた財政運営を行っていく必要がある。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〇公共施設の建替えや大規模改修が控えているため、余剰が発生した場合には、可能な限り公共施設等整備基金に積み増しし、地方債の発行を抑制することが重要となってくる。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村有林野基金、公共施設等整備基金、ふるさと創生事業基金、農業振興基金、福祉基金、協働のまちづくり基金、こども夢基金、寄付金管理基金、森林環境譲与税基金、まち・ひと・しごと創生基金がある。それぞれの目的に沿って、毎年度事業を行う財源として活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〇農業振興基金については、主に国営事業や道営事業の償還等に活用している。特に国営事業は事業規模が大きいため、事業完了後の償還に向けて必要額を積み立てていかなればならない。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〇まち・ひと・しごと創生基金については、企業版ふるさと納税等の基金であり、寄付の趣旨に沿った事業への財源としている。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〇公共施設等整備基金については、近年は公営住宅建替えや公共施設等の長寿命化改修の財源として活用してきたが、今後も公共施設の大規模改修などが控えているため、新たに15</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百万円を積み立てた。（取崩額は56</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〇農業振興基金は、農業関連事業に35</a:t>
          </a:r>
          <a:r>
            <a:rPr kumimoji="1" lang="ja-JP" altLang="en-US" sz="1300">
              <a:solidFill>
                <a:schemeClr val="dk1"/>
              </a:solidFill>
              <a:effectLst/>
              <a:latin typeface="ＭＳ ゴシック"/>
              <a:ea typeface="ＭＳ ゴシック"/>
              <a:cs typeface="+mn-cs"/>
            </a:rPr>
            <a:t>百万円を取り崩している。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〇村有林野基金は、村有林の売却益が増えたことから事業費に充当した結果、７百万円を積み立てることができた。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特定目的基金のうち、今後も事業を予定している基金（公共施設等整備基金や農業振興基金）は積極的に積み増しを行い、単年度に係る経費（地方債の発行）の平準化を図りたい。また、財政調整基金については、現状の残高を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〇前年度より156</a:t>
          </a:r>
          <a:r>
            <a:rPr kumimoji="1" lang="ja-JP" altLang="en-US" sz="1300">
              <a:solidFill>
                <a:schemeClr val="dk1"/>
              </a:solidFill>
              <a:effectLst/>
              <a:latin typeface="ＭＳ ゴシック"/>
              <a:ea typeface="ＭＳ ゴシック"/>
              <a:cs typeface="+mn-cs"/>
            </a:rPr>
            <a:t>百万円の増加となった。繰越金の１／２を積立てしているため。（あえて繰入額を減らさず）余剰財源を公共施設等整備基金へ積むことで、実質積み替える形としている。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〇今後については、その他特定目的基金の減少が見込まれることがら、財政調整基金からその他特定目的基金にシフトしていき、基金の使途を明確にしていく必要がある。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（財政調整基金から公共施設等整備基金へ移行している。）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〇利率も低いため、前年度とほぼ同額となっている。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〇繰上償還用に減債基金を確保してきたが、利率の高い償還可能な地方債が無くなりつつあるため、減債基金のあり方も含め検討していく。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（当面、基金の活用予定がないため、国債等による運用も検討していく。）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有形固定資産減価償却率は、類似団体より高く、令和３年度に個別施設計画の策定及び総合管理計画の改訂を行った。</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今後は、改訂した総合管理計画に基づき、老朽化した公共施設の解体や類似施設の統廃合を進めて、適切に管理をしていかなければならない。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61" name="テキスト ボックス 6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63" name="テキスト ボックス 6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65" name="テキスト ボックス 6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67" name="テキスト ボックス 6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69" name="テキスト ボックス 6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71" name="テキスト ボックス 7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73" name="テキスト ボックス 7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75" name="テキスト ボックス 7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155575</xdr:rowOff>
    </xdr:from>
    <xdr:to xmlns:xdr="http://schemas.openxmlformats.org/drawingml/2006/spreadsheetDrawing">
      <xdr:col>23</xdr:col>
      <xdr:colOff>85090</xdr:colOff>
      <xdr:row>34</xdr:row>
      <xdr:rowOff>168910</xdr:rowOff>
    </xdr:to>
    <xdr:cxnSp macro="">
      <xdr:nvCxnSpPr>
        <xdr:cNvPr id="77" name="直線コネクタ 7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1270</xdr:rowOff>
    </xdr:from>
    <xdr:ext cx="403225" cy="259080"/>
    <xdr:sp macro="" textlink="">
      <xdr:nvSpPr>
        <xdr:cNvPr id="78" name="有形固定資産減価償却率最小値テキスト"/>
        <xdr:cNvSpPr txBox="1"/>
      </xdr:nvSpPr>
      <xdr:spPr>
        <a:xfrm>
          <a:off x="4813300" y="6773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168910</xdr:rowOff>
    </xdr:from>
    <xdr:to xmlns:xdr="http://schemas.openxmlformats.org/drawingml/2006/spreadsheetDrawing">
      <xdr:col>23</xdr:col>
      <xdr:colOff>174625</xdr:colOff>
      <xdr:row>34</xdr:row>
      <xdr:rowOff>168910</xdr:rowOff>
    </xdr:to>
    <xdr:cxnSp macro="">
      <xdr:nvCxnSpPr>
        <xdr:cNvPr id="79" name="直線コネクタ 7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102235</xdr:rowOff>
    </xdr:from>
    <xdr:ext cx="403225" cy="258445"/>
    <xdr:sp macro="" textlink="">
      <xdr:nvSpPr>
        <xdr:cNvPr id="80" name="有形固定資産減価償却率最大値テキスト"/>
        <xdr:cNvSpPr txBox="1"/>
      </xdr:nvSpPr>
      <xdr:spPr>
        <a:xfrm>
          <a:off x="4813300" y="5160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155575</xdr:rowOff>
    </xdr:from>
    <xdr:to xmlns:xdr="http://schemas.openxmlformats.org/drawingml/2006/spreadsheetDrawing">
      <xdr:col>23</xdr:col>
      <xdr:colOff>174625</xdr:colOff>
      <xdr:row>26</xdr:row>
      <xdr:rowOff>155575</xdr:rowOff>
    </xdr:to>
    <xdr:cxnSp macro="">
      <xdr:nvCxnSpPr>
        <xdr:cNvPr id="81" name="直線コネクタ 8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15240</xdr:rowOff>
    </xdr:from>
    <xdr:ext cx="403225" cy="259080"/>
    <xdr:sp macro="" textlink="">
      <xdr:nvSpPr>
        <xdr:cNvPr id="82" name="有形固定資産減価償却率平均値テキスト"/>
        <xdr:cNvSpPr txBox="1"/>
      </xdr:nvSpPr>
      <xdr:spPr>
        <a:xfrm>
          <a:off x="4813300" y="610171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163830</xdr:rowOff>
    </xdr:from>
    <xdr:to xmlns:xdr="http://schemas.openxmlformats.org/drawingml/2006/spreadsheetDrawing">
      <xdr:col>23</xdr:col>
      <xdr:colOff>136525</xdr:colOff>
      <xdr:row>32</xdr:row>
      <xdr:rowOff>93980</xdr:rowOff>
    </xdr:to>
    <xdr:sp macro="" textlink="">
      <xdr:nvSpPr>
        <xdr:cNvPr id="83" name="フローチャート: 判断 8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120650</xdr:rowOff>
    </xdr:from>
    <xdr:to xmlns:xdr="http://schemas.openxmlformats.org/drawingml/2006/spreadsheetDrawing">
      <xdr:col>19</xdr:col>
      <xdr:colOff>187325</xdr:colOff>
      <xdr:row>32</xdr:row>
      <xdr:rowOff>50800</xdr:rowOff>
    </xdr:to>
    <xdr:sp macro="" textlink="">
      <xdr:nvSpPr>
        <xdr:cNvPr id="84" name="フローチャート: 判断 8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80010</xdr:rowOff>
    </xdr:from>
    <xdr:to xmlns:xdr="http://schemas.openxmlformats.org/drawingml/2006/spreadsheetDrawing">
      <xdr:col>15</xdr:col>
      <xdr:colOff>187325</xdr:colOff>
      <xdr:row>32</xdr:row>
      <xdr:rowOff>10160</xdr:rowOff>
    </xdr:to>
    <xdr:sp macro="" textlink="">
      <xdr:nvSpPr>
        <xdr:cNvPr id="85" name="フローチャート: 判断 84"/>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58420</xdr:rowOff>
    </xdr:from>
    <xdr:to xmlns:xdr="http://schemas.openxmlformats.org/drawingml/2006/spreadsheetDrawing">
      <xdr:col>11</xdr:col>
      <xdr:colOff>187325</xdr:colOff>
      <xdr:row>31</xdr:row>
      <xdr:rowOff>160020</xdr:rowOff>
    </xdr:to>
    <xdr:sp macro="" textlink="">
      <xdr:nvSpPr>
        <xdr:cNvPr id="86" name="フローチャート: 判断 85"/>
        <xdr:cNvSpPr/>
      </xdr:nvSpPr>
      <xdr:spPr>
        <a:xfrm>
          <a:off x="2476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8" name="テキスト ボックス 8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9" name="テキスト ボックス 8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90" name="テキスト ボックス 8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91" name="テキスト ボックス 9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92" name="テキスト ボックス 9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140335</xdr:rowOff>
    </xdr:from>
    <xdr:to xmlns:xdr="http://schemas.openxmlformats.org/drawingml/2006/spreadsheetDrawing">
      <xdr:col>23</xdr:col>
      <xdr:colOff>136525</xdr:colOff>
      <xdr:row>33</xdr:row>
      <xdr:rowOff>70485</xdr:rowOff>
    </xdr:to>
    <xdr:sp macro="" textlink="">
      <xdr:nvSpPr>
        <xdr:cNvPr id="93" name="楕円 92"/>
        <xdr:cNvSpPr/>
      </xdr:nvSpPr>
      <xdr:spPr>
        <a:xfrm>
          <a:off x="4711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118745</xdr:rowOff>
    </xdr:from>
    <xdr:ext cx="403225" cy="259080"/>
    <xdr:sp macro="" textlink="">
      <xdr:nvSpPr>
        <xdr:cNvPr id="94" name="有形固定資産減価償却率該当値テキスト"/>
        <xdr:cNvSpPr txBox="1"/>
      </xdr:nvSpPr>
      <xdr:spPr>
        <a:xfrm>
          <a:off x="4813300" y="6376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102870</xdr:rowOff>
    </xdr:from>
    <xdr:to xmlns:xdr="http://schemas.openxmlformats.org/drawingml/2006/spreadsheetDrawing">
      <xdr:col>19</xdr:col>
      <xdr:colOff>187325</xdr:colOff>
      <xdr:row>33</xdr:row>
      <xdr:rowOff>33020</xdr:rowOff>
    </xdr:to>
    <xdr:sp macro="" textlink="">
      <xdr:nvSpPr>
        <xdr:cNvPr id="95" name="楕円 94"/>
        <xdr:cNvSpPr/>
      </xdr:nvSpPr>
      <xdr:spPr>
        <a:xfrm>
          <a:off x="4000500" y="63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153670</xdr:rowOff>
    </xdr:from>
    <xdr:to xmlns:xdr="http://schemas.openxmlformats.org/drawingml/2006/spreadsheetDrawing">
      <xdr:col>23</xdr:col>
      <xdr:colOff>85725</xdr:colOff>
      <xdr:row>33</xdr:row>
      <xdr:rowOff>19685</xdr:rowOff>
    </xdr:to>
    <xdr:cxnSp macro="">
      <xdr:nvCxnSpPr>
        <xdr:cNvPr id="96" name="直線コネクタ 95"/>
        <xdr:cNvCxnSpPr/>
      </xdr:nvCxnSpPr>
      <xdr:spPr>
        <a:xfrm>
          <a:off x="4051300" y="6411595"/>
          <a:ext cx="711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44450</xdr:rowOff>
    </xdr:from>
    <xdr:to xmlns:xdr="http://schemas.openxmlformats.org/drawingml/2006/spreadsheetDrawing">
      <xdr:col>15</xdr:col>
      <xdr:colOff>187325</xdr:colOff>
      <xdr:row>32</xdr:row>
      <xdr:rowOff>146050</xdr:rowOff>
    </xdr:to>
    <xdr:sp macro="" textlink="">
      <xdr:nvSpPr>
        <xdr:cNvPr id="97" name="楕円 96"/>
        <xdr:cNvSpPr/>
      </xdr:nvSpPr>
      <xdr:spPr>
        <a:xfrm>
          <a:off x="323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95250</xdr:rowOff>
    </xdr:from>
    <xdr:to xmlns:xdr="http://schemas.openxmlformats.org/drawingml/2006/spreadsheetDrawing">
      <xdr:col>19</xdr:col>
      <xdr:colOff>136525</xdr:colOff>
      <xdr:row>32</xdr:row>
      <xdr:rowOff>153670</xdr:rowOff>
    </xdr:to>
    <xdr:cxnSp macro="">
      <xdr:nvCxnSpPr>
        <xdr:cNvPr id="98" name="直線コネクタ 97"/>
        <xdr:cNvCxnSpPr/>
      </xdr:nvCxnSpPr>
      <xdr:spPr>
        <a:xfrm>
          <a:off x="3289300" y="635317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7620</xdr:rowOff>
    </xdr:from>
    <xdr:to xmlns:xdr="http://schemas.openxmlformats.org/drawingml/2006/spreadsheetDrawing">
      <xdr:col>11</xdr:col>
      <xdr:colOff>187325</xdr:colOff>
      <xdr:row>32</xdr:row>
      <xdr:rowOff>109220</xdr:rowOff>
    </xdr:to>
    <xdr:sp macro="" textlink="">
      <xdr:nvSpPr>
        <xdr:cNvPr id="99" name="楕円 98"/>
        <xdr:cNvSpPr/>
      </xdr:nvSpPr>
      <xdr:spPr>
        <a:xfrm>
          <a:off x="2476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58420</xdr:rowOff>
    </xdr:from>
    <xdr:to xmlns:xdr="http://schemas.openxmlformats.org/drawingml/2006/spreadsheetDrawing">
      <xdr:col>15</xdr:col>
      <xdr:colOff>136525</xdr:colOff>
      <xdr:row>32</xdr:row>
      <xdr:rowOff>95250</xdr:rowOff>
    </xdr:to>
    <xdr:cxnSp macro="">
      <xdr:nvCxnSpPr>
        <xdr:cNvPr id="100" name="直線コネクタ 99"/>
        <xdr:cNvCxnSpPr/>
      </xdr:nvCxnSpPr>
      <xdr:spPr>
        <a:xfrm>
          <a:off x="2527300" y="631634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120650</xdr:rowOff>
    </xdr:from>
    <xdr:to xmlns:xdr="http://schemas.openxmlformats.org/drawingml/2006/spreadsheetDrawing">
      <xdr:col>7</xdr:col>
      <xdr:colOff>187325</xdr:colOff>
      <xdr:row>32</xdr:row>
      <xdr:rowOff>50800</xdr:rowOff>
    </xdr:to>
    <xdr:sp macro="" textlink="">
      <xdr:nvSpPr>
        <xdr:cNvPr id="101" name="楕円 100"/>
        <xdr:cNvSpPr/>
      </xdr:nvSpPr>
      <xdr:spPr>
        <a:xfrm>
          <a:off x="1714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171450</xdr:rowOff>
    </xdr:from>
    <xdr:to xmlns:xdr="http://schemas.openxmlformats.org/drawingml/2006/spreadsheetDrawing">
      <xdr:col>11</xdr:col>
      <xdr:colOff>136525</xdr:colOff>
      <xdr:row>32</xdr:row>
      <xdr:rowOff>58420</xdr:rowOff>
    </xdr:to>
    <xdr:cxnSp macro="">
      <xdr:nvCxnSpPr>
        <xdr:cNvPr id="102" name="直線コネクタ 101"/>
        <xdr:cNvCxnSpPr/>
      </xdr:nvCxnSpPr>
      <xdr:spPr>
        <a:xfrm>
          <a:off x="1765300" y="625792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67310</xdr:rowOff>
    </xdr:from>
    <xdr:ext cx="403225" cy="259080"/>
    <xdr:sp macro="" textlink="">
      <xdr:nvSpPr>
        <xdr:cNvPr id="103" name="n_1aveValue有形固定資産減価償却率"/>
        <xdr:cNvSpPr txBox="1"/>
      </xdr:nvSpPr>
      <xdr:spPr>
        <a:xfrm>
          <a:off x="3836035" y="5982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26670</xdr:rowOff>
    </xdr:from>
    <xdr:ext cx="403225" cy="259080"/>
    <xdr:sp macro="" textlink="">
      <xdr:nvSpPr>
        <xdr:cNvPr id="104" name="n_2aveValue有形固定資産減価償却率"/>
        <xdr:cNvSpPr txBox="1"/>
      </xdr:nvSpPr>
      <xdr:spPr>
        <a:xfrm>
          <a:off x="3086735" y="5941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5080</xdr:rowOff>
    </xdr:from>
    <xdr:ext cx="403225" cy="259080"/>
    <xdr:sp macro="" textlink="">
      <xdr:nvSpPr>
        <xdr:cNvPr id="105" name="n_3aveValue有形固定資産減価償却率"/>
        <xdr:cNvSpPr txBox="1"/>
      </xdr:nvSpPr>
      <xdr:spPr>
        <a:xfrm>
          <a:off x="2324735" y="5920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143510</xdr:rowOff>
    </xdr:from>
    <xdr:ext cx="403225" cy="257175"/>
    <xdr:sp macro="" textlink="">
      <xdr:nvSpPr>
        <xdr:cNvPr id="106" name="n_4aveValue有形固定資産減価償却率"/>
        <xdr:cNvSpPr txBox="1"/>
      </xdr:nvSpPr>
      <xdr:spPr>
        <a:xfrm>
          <a:off x="1562735" y="5887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24130</xdr:rowOff>
    </xdr:from>
    <xdr:ext cx="403225" cy="259080"/>
    <xdr:sp macro="" textlink="">
      <xdr:nvSpPr>
        <xdr:cNvPr id="107" name="n_1mainValue有形固定資産減価償却率"/>
        <xdr:cNvSpPr txBox="1"/>
      </xdr:nvSpPr>
      <xdr:spPr>
        <a:xfrm>
          <a:off x="3836035" y="6453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137160</xdr:rowOff>
    </xdr:from>
    <xdr:ext cx="403225" cy="259080"/>
    <xdr:sp macro="" textlink="">
      <xdr:nvSpPr>
        <xdr:cNvPr id="108" name="n_2mainValue有形固定資産減価償却率"/>
        <xdr:cNvSpPr txBox="1"/>
      </xdr:nvSpPr>
      <xdr:spPr>
        <a:xfrm>
          <a:off x="3086735" y="6395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100330</xdr:rowOff>
    </xdr:from>
    <xdr:ext cx="403225" cy="257175"/>
    <xdr:sp macro="" textlink="">
      <xdr:nvSpPr>
        <xdr:cNvPr id="109" name="n_3mainValue有形固定資産減価償却率"/>
        <xdr:cNvSpPr txBox="1"/>
      </xdr:nvSpPr>
      <xdr:spPr>
        <a:xfrm>
          <a:off x="2324735" y="6358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41910</xdr:rowOff>
    </xdr:from>
    <xdr:ext cx="403225" cy="257175"/>
    <xdr:sp macro="" textlink="">
      <xdr:nvSpPr>
        <xdr:cNvPr id="110" name="n_4mainValue有形固定資産減価償却率"/>
        <xdr:cNvSpPr txBox="1"/>
      </xdr:nvSpPr>
      <xdr:spPr>
        <a:xfrm>
          <a:off x="1562735" y="6299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64770</xdr:rowOff>
    </xdr:from>
    <xdr:to xmlns:xdr="http://schemas.openxmlformats.org/drawingml/2006/spreadsheetDrawing">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債務償還比率は、類似団体より大幅に低くなっており、令和４年度も将来負担額より充当可能基金残高が多いため、比率が発生しなかった。引き続き、財政の健全化に努めていきたい。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26" name="テキスト ボックス 125"/>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940" cy="225425"/>
    <xdr:sp macro="" textlink="">
      <xdr:nvSpPr>
        <xdr:cNvPr id="128" name="テキスト ボックス 127"/>
        <xdr:cNvSpPr txBox="1"/>
      </xdr:nvSpPr>
      <xdr:spPr>
        <a:xfrm>
          <a:off x="10828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940" cy="223520"/>
    <xdr:sp macro="" textlink="">
      <xdr:nvSpPr>
        <xdr:cNvPr id="130" name="テキスト ボックス 129"/>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32" name="テキスト ボックス 13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34" name="テキスト ボックス 13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73025</xdr:rowOff>
    </xdr:to>
    <xdr:cxnSp macro="">
      <xdr:nvCxnSpPr>
        <xdr:cNvPr id="139" name="直線コネクタ 138"/>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76835</xdr:rowOff>
    </xdr:from>
    <xdr:ext cx="467995" cy="257175"/>
    <xdr:sp macro="" textlink="">
      <xdr:nvSpPr>
        <xdr:cNvPr id="140" name="債務償還比率最小値テキスト"/>
        <xdr:cNvSpPr txBox="1"/>
      </xdr:nvSpPr>
      <xdr:spPr>
        <a:xfrm>
          <a:off x="14846300" y="6677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73025</xdr:rowOff>
    </xdr:from>
    <xdr:to xmlns:xdr="http://schemas.openxmlformats.org/drawingml/2006/spreadsheetDrawing">
      <xdr:col>76</xdr:col>
      <xdr:colOff>111125</xdr:colOff>
      <xdr:row>34</xdr:row>
      <xdr:rowOff>73025</xdr:rowOff>
    </xdr:to>
    <xdr:cxnSp macro="">
      <xdr:nvCxnSpPr>
        <xdr:cNvPr id="141" name="直線コネクタ 140"/>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8455" cy="257175"/>
    <xdr:sp macro="" textlink="">
      <xdr:nvSpPr>
        <xdr:cNvPr id="142"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29210</xdr:rowOff>
    </xdr:from>
    <xdr:ext cx="467995" cy="257175"/>
    <xdr:sp macro="" textlink="">
      <xdr:nvSpPr>
        <xdr:cNvPr id="144" name="債務償還比率平均値テキスト"/>
        <xdr:cNvSpPr txBox="1"/>
      </xdr:nvSpPr>
      <xdr:spPr>
        <a:xfrm>
          <a:off x="14846300" y="560133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50165</xdr:rowOff>
    </xdr:from>
    <xdr:to xmlns:xdr="http://schemas.openxmlformats.org/drawingml/2006/spreadsheetDrawing">
      <xdr:col>76</xdr:col>
      <xdr:colOff>73025</xdr:colOff>
      <xdr:row>28</xdr:row>
      <xdr:rowOff>151765</xdr:rowOff>
    </xdr:to>
    <xdr:sp macro="" textlink="">
      <xdr:nvSpPr>
        <xdr:cNvPr id="145" name="フローチャート: 判断 144"/>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71120</xdr:rowOff>
    </xdr:from>
    <xdr:to xmlns:xdr="http://schemas.openxmlformats.org/drawingml/2006/spreadsheetDrawing">
      <xdr:col>72</xdr:col>
      <xdr:colOff>123825</xdr:colOff>
      <xdr:row>29</xdr:row>
      <xdr:rowOff>1270</xdr:rowOff>
    </xdr:to>
    <xdr:sp macro="" textlink="">
      <xdr:nvSpPr>
        <xdr:cNvPr id="146" name="フローチャート: 判断 145"/>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40640</xdr:rowOff>
    </xdr:from>
    <xdr:to xmlns:xdr="http://schemas.openxmlformats.org/drawingml/2006/spreadsheetDrawing">
      <xdr:col>68</xdr:col>
      <xdr:colOff>123825</xdr:colOff>
      <xdr:row>29</xdr:row>
      <xdr:rowOff>141605</xdr:rowOff>
    </xdr:to>
    <xdr:sp macro="" textlink="">
      <xdr:nvSpPr>
        <xdr:cNvPr id="147" name="フローチャート: 判断 146"/>
        <xdr:cNvSpPr/>
      </xdr:nvSpPr>
      <xdr:spPr>
        <a:xfrm>
          <a:off x="13271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50800</xdr:rowOff>
    </xdr:from>
    <xdr:to xmlns:xdr="http://schemas.openxmlformats.org/drawingml/2006/spreadsheetDrawing">
      <xdr:col>64</xdr:col>
      <xdr:colOff>123825</xdr:colOff>
      <xdr:row>29</xdr:row>
      <xdr:rowOff>152400</xdr:rowOff>
    </xdr:to>
    <xdr:sp macro="" textlink="">
      <xdr:nvSpPr>
        <xdr:cNvPr id="148" name="フローチャート: 判断 147"/>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15240</xdr:rowOff>
    </xdr:from>
    <xdr:to xmlns:xdr="http://schemas.openxmlformats.org/drawingml/2006/spreadsheetDrawing">
      <xdr:col>60</xdr:col>
      <xdr:colOff>123825</xdr:colOff>
      <xdr:row>29</xdr:row>
      <xdr:rowOff>116840</xdr:rowOff>
    </xdr:to>
    <xdr:sp macro="" textlink="">
      <xdr:nvSpPr>
        <xdr:cNvPr id="149" name="フローチャート: 判断 148"/>
        <xdr:cNvSpPr/>
      </xdr:nvSpPr>
      <xdr:spPr>
        <a:xfrm>
          <a:off x="11747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50" name="テキスト ボックス 14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51" name="テキスト ボックス 15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52" name="テキスト ボックス 15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53" name="テキスト ボックス 15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54" name="テキスト ボックス 15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60</xdr:col>
      <xdr:colOff>22225</xdr:colOff>
      <xdr:row>26</xdr:row>
      <xdr:rowOff>62230</xdr:rowOff>
    </xdr:from>
    <xdr:to xmlns:xdr="http://schemas.openxmlformats.org/drawingml/2006/spreadsheetDrawing">
      <xdr:col>60</xdr:col>
      <xdr:colOff>123825</xdr:colOff>
      <xdr:row>26</xdr:row>
      <xdr:rowOff>163830</xdr:rowOff>
    </xdr:to>
    <xdr:sp macro="" textlink="">
      <xdr:nvSpPr>
        <xdr:cNvPr id="155" name="楕円 154"/>
        <xdr:cNvSpPr/>
      </xdr:nvSpPr>
      <xdr:spPr>
        <a:xfrm>
          <a:off x="117475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15875</xdr:colOff>
      <xdr:row>27</xdr:row>
      <xdr:rowOff>17780</xdr:rowOff>
    </xdr:from>
    <xdr:ext cx="467995" cy="257175"/>
    <xdr:sp macro="" textlink="">
      <xdr:nvSpPr>
        <xdr:cNvPr id="156" name="n_1aveValue債務償還比率"/>
        <xdr:cNvSpPr txBox="1"/>
      </xdr:nvSpPr>
      <xdr:spPr>
        <a:xfrm>
          <a:off x="13836650" y="54184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158115</xdr:rowOff>
    </xdr:from>
    <xdr:ext cx="467995" cy="257175"/>
    <xdr:sp macro="" textlink="">
      <xdr:nvSpPr>
        <xdr:cNvPr id="157" name="n_2aveValue債務償還比率"/>
        <xdr:cNvSpPr txBox="1"/>
      </xdr:nvSpPr>
      <xdr:spPr>
        <a:xfrm>
          <a:off x="13087350" y="5558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168910</xdr:rowOff>
    </xdr:from>
    <xdr:ext cx="467995" cy="257175"/>
    <xdr:sp macro="" textlink="">
      <xdr:nvSpPr>
        <xdr:cNvPr id="158" name="n_3aveValue債務償還比率"/>
        <xdr:cNvSpPr txBox="1"/>
      </xdr:nvSpPr>
      <xdr:spPr>
        <a:xfrm>
          <a:off x="12325350" y="5569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107950</xdr:rowOff>
    </xdr:from>
    <xdr:ext cx="467995" cy="259080"/>
    <xdr:sp macro="" textlink="">
      <xdr:nvSpPr>
        <xdr:cNvPr id="159" name="n_4aveValue債務償還比率"/>
        <xdr:cNvSpPr txBox="1"/>
      </xdr:nvSpPr>
      <xdr:spPr>
        <a:xfrm>
          <a:off x="11563350" y="5851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25</xdr:row>
      <xdr:rowOff>8890</xdr:rowOff>
    </xdr:from>
    <xdr:ext cx="403225" cy="257175"/>
    <xdr:sp macro="" textlink="">
      <xdr:nvSpPr>
        <xdr:cNvPr id="160" name="n_4mainValue債務償還比率"/>
        <xdr:cNvSpPr txBox="1"/>
      </xdr:nvSpPr>
      <xdr:spPr>
        <a:xfrm>
          <a:off x="11595735" y="5066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3" name="テキスト ボックス 16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4" name="テキスト ボックス 16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5" name="テキスト ボックス 16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6" name="テキスト ボックス 16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175"/>
    <xdr:sp macro="" textlink="">
      <xdr:nvSpPr>
        <xdr:cNvPr id="6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7175"/>
    <xdr:sp macro="" textlink="">
      <xdr:nvSpPr>
        <xdr:cNvPr id="63" name="【道路】&#10;有形固定資産減価償却率平均値テキスト"/>
        <xdr:cNvSpPr txBox="1"/>
      </xdr:nvSpPr>
      <xdr:spPr>
        <a:xfrm>
          <a:off x="4673600" y="65455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123190</xdr:rowOff>
    </xdr:from>
    <xdr:to xmlns:xdr="http://schemas.openxmlformats.org/drawingml/2006/spreadsheetDrawing">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87630</xdr:rowOff>
    </xdr:from>
    <xdr:to xmlns:xdr="http://schemas.openxmlformats.org/drawingml/2006/spreadsheetDrawing">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164465</xdr:rowOff>
    </xdr:from>
    <xdr:to xmlns:xdr="http://schemas.openxmlformats.org/drawingml/2006/spreadsheetDrawing">
      <xdr:col>24</xdr:col>
      <xdr:colOff>114300</xdr:colOff>
      <xdr:row>40</xdr:row>
      <xdr:rowOff>94615</xdr:rowOff>
    </xdr:to>
    <xdr:sp macro="" textlink="">
      <xdr:nvSpPr>
        <xdr:cNvPr id="74" name="楕円 73"/>
        <xdr:cNvSpPr/>
      </xdr:nvSpPr>
      <xdr:spPr>
        <a:xfrm>
          <a:off x="4584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143510</xdr:rowOff>
    </xdr:from>
    <xdr:ext cx="405130" cy="257175"/>
    <xdr:sp macro="" textlink="">
      <xdr:nvSpPr>
        <xdr:cNvPr id="75" name="【道路】&#10;有形固定資産減価償却率該当値テキスト"/>
        <xdr:cNvSpPr txBox="1"/>
      </xdr:nvSpPr>
      <xdr:spPr>
        <a:xfrm>
          <a:off x="4673600" y="6830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166370</xdr:rowOff>
    </xdr:from>
    <xdr:to xmlns:xdr="http://schemas.openxmlformats.org/drawingml/2006/spreadsheetDrawing">
      <xdr:col>20</xdr:col>
      <xdr:colOff>38100</xdr:colOff>
      <xdr:row>40</xdr:row>
      <xdr:rowOff>95885</xdr:rowOff>
    </xdr:to>
    <xdr:sp macro="" textlink="">
      <xdr:nvSpPr>
        <xdr:cNvPr id="76" name="楕円 75"/>
        <xdr:cNvSpPr/>
      </xdr:nvSpPr>
      <xdr:spPr>
        <a:xfrm>
          <a:off x="374650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43815</xdr:rowOff>
    </xdr:from>
    <xdr:to xmlns:xdr="http://schemas.openxmlformats.org/drawingml/2006/spreadsheetDrawing">
      <xdr:col>24</xdr:col>
      <xdr:colOff>63500</xdr:colOff>
      <xdr:row>40</xdr:row>
      <xdr:rowOff>45085</xdr:rowOff>
    </xdr:to>
    <xdr:cxnSp macro="">
      <xdr:nvCxnSpPr>
        <xdr:cNvPr id="77" name="直線コネクタ 76"/>
        <xdr:cNvCxnSpPr/>
      </xdr:nvCxnSpPr>
      <xdr:spPr>
        <a:xfrm flipV="1">
          <a:off x="3797300" y="69018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160655</xdr:rowOff>
    </xdr:from>
    <xdr:to xmlns:xdr="http://schemas.openxmlformats.org/drawingml/2006/spreadsheetDrawing">
      <xdr:col>15</xdr:col>
      <xdr:colOff>101600</xdr:colOff>
      <xdr:row>40</xdr:row>
      <xdr:rowOff>90805</xdr:rowOff>
    </xdr:to>
    <xdr:sp macro="" textlink="">
      <xdr:nvSpPr>
        <xdr:cNvPr id="78" name="楕円 77"/>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40640</xdr:rowOff>
    </xdr:from>
    <xdr:to xmlns:xdr="http://schemas.openxmlformats.org/drawingml/2006/spreadsheetDrawing">
      <xdr:col>19</xdr:col>
      <xdr:colOff>177800</xdr:colOff>
      <xdr:row>40</xdr:row>
      <xdr:rowOff>45085</xdr:rowOff>
    </xdr:to>
    <xdr:cxnSp macro="">
      <xdr:nvCxnSpPr>
        <xdr:cNvPr id="79" name="直線コネクタ 78"/>
        <xdr:cNvCxnSpPr/>
      </xdr:nvCxnSpPr>
      <xdr:spPr>
        <a:xfrm>
          <a:off x="2908300" y="6898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151130</xdr:rowOff>
    </xdr:from>
    <xdr:to xmlns:xdr="http://schemas.openxmlformats.org/drawingml/2006/spreadsheetDrawing">
      <xdr:col>10</xdr:col>
      <xdr:colOff>165100</xdr:colOff>
      <xdr:row>40</xdr:row>
      <xdr:rowOff>81280</xdr:rowOff>
    </xdr:to>
    <xdr:sp macro="" textlink="">
      <xdr:nvSpPr>
        <xdr:cNvPr id="80" name="楕円 79"/>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30480</xdr:rowOff>
    </xdr:from>
    <xdr:to xmlns:xdr="http://schemas.openxmlformats.org/drawingml/2006/spreadsheetDrawing">
      <xdr:col>15</xdr:col>
      <xdr:colOff>50800</xdr:colOff>
      <xdr:row>40</xdr:row>
      <xdr:rowOff>40640</xdr:rowOff>
    </xdr:to>
    <xdr:cxnSp macro="">
      <xdr:nvCxnSpPr>
        <xdr:cNvPr id="81" name="直線コネクタ 80"/>
        <xdr:cNvCxnSpPr/>
      </xdr:nvCxnSpPr>
      <xdr:spPr>
        <a:xfrm>
          <a:off x="2019300" y="68884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130175</xdr:rowOff>
    </xdr:from>
    <xdr:to xmlns:xdr="http://schemas.openxmlformats.org/drawingml/2006/spreadsheetDrawing">
      <xdr:col>6</xdr:col>
      <xdr:colOff>38100</xdr:colOff>
      <xdr:row>40</xdr:row>
      <xdr:rowOff>60325</xdr:rowOff>
    </xdr:to>
    <xdr:sp macro="" textlink="">
      <xdr:nvSpPr>
        <xdr:cNvPr id="82" name="楕円 81"/>
        <xdr:cNvSpPr/>
      </xdr:nvSpPr>
      <xdr:spPr>
        <a:xfrm>
          <a:off x="1079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9525</xdr:rowOff>
    </xdr:from>
    <xdr:to xmlns:xdr="http://schemas.openxmlformats.org/drawingml/2006/spreadsheetDrawing">
      <xdr:col>10</xdr:col>
      <xdr:colOff>114300</xdr:colOff>
      <xdr:row>40</xdr:row>
      <xdr:rowOff>30480</xdr:rowOff>
    </xdr:to>
    <xdr:cxnSp macro="">
      <xdr:nvCxnSpPr>
        <xdr:cNvPr id="83" name="直線コネクタ 82"/>
        <xdr:cNvCxnSpPr/>
      </xdr:nvCxnSpPr>
      <xdr:spPr>
        <a:xfrm>
          <a:off x="1130300" y="68675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102870</xdr:rowOff>
    </xdr:from>
    <xdr:ext cx="405130" cy="259080"/>
    <xdr:sp macro="" textlink="">
      <xdr:nvSpPr>
        <xdr:cNvPr id="84" name="n_1aveValue【道路】&#10;有形固定資産減価償却率"/>
        <xdr:cNvSpPr txBox="1"/>
      </xdr:nvSpPr>
      <xdr:spPr>
        <a:xfrm>
          <a:off x="3582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69850</xdr:rowOff>
    </xdr:from>
    <xdr:ext cx="403225" cy="259080"/>
    <xdr:sp macro="" textlink="">
      <xdr:nvSpPr>
        <xdr:cNvPr id="85" name="n_2aveValue【道路】&#10;有形固定資産減価償却率"/>
        <xdr:cNvSpPr txBox="1"/>
      </xdr:nvSpPr>
      <xdr:spPr>
        <a:xfrm>
          <a:off x="2705735" y="6413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65405</xdr:rowOff>
    </xdr:from>
    <xdr:ext cx="403225" cy="257175"/>
    <xdr:sp macro="" textlink="">
      <xdr:nvSpPr>
        <xdr:cNvPr id="86" name="n_3aveValue【道路】&#10;有形固定資産減価償却率"/>
        <xdr:cNvSpPr txBox="1"/>
      </xdr:nvSpPr>
      <xdr:spPr>
        <a:xfrm>
          <a:off x="1816735" y="6409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34290</xdr:rowOff>
    </xdr:from>
    <xdr:ext cx="403225" cy="259080"/>
    <xdr:sp macro="" textlink="">
      <xdr:nvSpPr>
        <xdr:cNvPr id="87" name="n_4aveValue【道路】&#10;有形固定資産減価償却率"/>
        <xdr:cNvSpPr txBox="1"/>
      </xdr:nvSpPr>
      <xdr:spPr>
        <a:xfrm>
          <a:off x="927735" y="6377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86995</xdr:rowOff>
    </xdr:from>
    <xdr:ext cx="405130" cy="257175"/>
    <xdr:sp macro="" textlink="">
      <xdr:nvSpPr>
        <xdr:cNvPr id="88" name="n_1mainValue【道路】&#10;有形固定資産減価償却率"/>
        <xdr:cNvSpPr txBox="1"/>
      </xdr:nvSpPr>
      <xdr:spPr>
        <a:xfrm>
          <a:off x="3582035" y="6944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81915</xdr:rowOff>
    </xdr:from>
    <xdr:ext cx="403225" cy="259080"/>
    <xdr:sp macro="" textlink="">
      <xdr:nvSpPr>
        <xdr:cNvPr id="89" name="n_2mainValue【道路】&#10;有形固定資産減価償却率"/>
        <xdr:cNvSpPr txBox="1"/>
      </xdr:nvSpPr>
      <xdr:spPr>
        <a:xfrm>
          <a:off x="2705735" y="6939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72390</xdr:rowOff>
    </xdr:from>
    <xdr:ext cx="403225" cy="259080"/>
    <xdr:sp macro="" textlink="">
      <xdr:nvSpPr>
        <xdr:cNvPr id="90" name="n_3mainValue【道路】&#10;有形固定資産減価償却率"/>
        <xdr:cNvSpPr txBox="1"/>
      </xdr:nvSpPr>
      <xdr:spPr>
        <a:xfrm>
          <a:off x="1816735" y="6930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52070</xdr:rowOff>
    </xdr:from>
    <xdr:ext cx="403225" cy="257175"/>
    <xdr:sp macro="" textlink="">
      <xdr:nvSpPr>
        <xdr:cNvPr id="91" name="n_4mainValue【道路】&#10;有形固定資産減価償却率"/>
        <xdr:cNvSpPr txBox="1"/>
      </xdr:nvSpPr>
      <xdr:spPr>
        <a:xfrm>
          <a:off x="927735" y="6910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725" cy="257175"/>
    <xdr:sp macro="" textlink="">
      <xdr:nvSpPr>
        <xdr:cNvPr id="105" name="テキスト ボックス 104"/>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725" cy="259080"/>
    <xdr:sp macro="" textlink="">
      <xdr:nvSpPr>
        <xdr:cNvPr id="107" name="テキスト ボックス 106"/>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725" cy="259080"/>
    <xdr:sp macro="" textlink="">
      <xdr:nvSpPr>
        <xdr:cNvPr id="109" name="テキスト ボックス 108"/>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725" cy="257175"/>
    <xdr:sp macro="" textlink="">
      <xdr:nvSpPr>
        <xdr:cNvPr id="111" name="テキスト ボックス 110"/>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13" name="テキスト ボックス 112"/>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175"/>
    <xdr:sp macro="" textlink="">
      <xdr:nvSpPr>
        <xdr:cNvPr id="116" name="【道路】&#10;一人当たり延長最小値テキスト"/>
        <xdr:cNvSpPr txBox="1"/>
      </xdr:nvSpPr>
      <xdr:spPr>
        <a:xfrm>
          <a:off x="10515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133985</xdr:rowOff>
    </xdr:from>
    <xdr:ext cx="534670" cy="257175"/>
    <xdr:sp macro="" textlink="">
      <xdr:nvSpPr>
        <xdr:cNvPr id="120" name="【道路】&#10;一人当たり延長平均値テキスト"/>
        <xdr:cNvSpPr txBox="1"/>
      </xdr:nvSpPr>
      <xdr:spPr>
        <a:xfrm>
          <a:off x="10515600" y="69919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155575</xdr:rowOff>
    </xdr:from>
    <xdr:to xmlns:xdr="http://schemas.openxmlformats.org/drawingml/2006/spreadsheetDrawing">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160655</xdr:rowOff>
    </xdr:from>
    <xdr:to xmlns:xdr="http://schemas.openxmlformats.org/drawingml/2006/spreadsheetDrawing">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94615</xdr:rowOff>
    </xdr:to>
    <xdr:sp macro="" textlink="">
      <xdr:nvSpPr>
        <xdr:cNvPr id="125" name="フローチャート: 判断 124"/>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46355</xdr:rowOff>
    </xdr:from>
    <xdr:to xmlns:xdr="http://schemas.openxmlformats.org/drawingml/2006/spreadsheetDrawing">
      <xdr:col>55</xdr:col>
      <xdr:colOff>50800</xdr:colOff>
      <xdr:row>40</xdr:row>
      <xdr:rowOff>147955</xdr:rowOff>
    </xdr:to>
    <xdr:sp macro="" textlink="">
      <xdr:nvSpPr>
        <xdr:cNvPr id="131" name="楕円 130"/>
        <xdr:cNvSpPr/>
      </xdr:nvSpPr>
      <xdr:spPr>
        <a:xfrm>
          <a:off x="104267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69215</xdr:rowOff>
    </xdr:from>
    <xdr:ext cx="598805" cy="259080"/>
    <xdr:sp macro="" textlink="">
      <xdr:nvSpPr>
        <xdr:cNvPr id="132" name="【道路】&#10;一人当たり延長該当値テキスト"/>
        <xdr:cNvSpPr txBox="1"/>
      </xdr:nvSpPr>
      <xdr:spPr>
        <a:xfrm>
          <a:off x="10515600" y="6755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48260</xdr:rowOff>
    </xdr:from>
    <xdr:to xmlns:xdr="http://schemas.openxmlformats.org/drawingml/2006/spreadsheetDrawing">
      <xdr:col>50</xdr:col>
      <xdr:colOff>165100</xdr:colOff>
      <xdr:row>40</xdr:row>
      <xdr:rowOff>149860</xdr:rowOff>
    </xdr:to>
    <xdr:sp macro="" textlink="">
      <xdr:nvSpPr>
        <xdr:cNvPr id="133" name="楕円 132"/>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97790</xdr:rowOff>
    </xdr:from>
    <xdr:to xmlns:xdr="http://schemas.openxmlformats.org/drawingml/2006/spreadsheetDrawing">
      <xdr:col>55</xdr:col>
      <xdr:colOff>0</xdr:colOff>
      <xdr:row>40</xdr:row>
      <xdr:rowOff>99060</xdr:rowOff>
    </xdr:to>
    <xdr:cxnSp macro="">
      <xdr:nvCxnSpPr>
        <xdr:cNvPr id="134" name="直線コネクタ 133"/>
        <xdr:cNvCxnSpPr/>
      </xdr:nvCxnSpPr>
      <xdr:spPr>
        <a:xfrm flipV="1">
          <a:off x="9639300" y="69557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45720</xdr:rowOff>
    </xdr:from>
    <xdr:to xmlns:xdr="http://schemas.openxmlformats.org/drawingml/2006/spreadsheetDrawing">
      <xdr:col>46</xdr:col>
      <xdr:colOff>38100</xdr:colOff>
      <xdr:row>40</xdr:row>
      <xdr:rowOff>147320</xdr:rowOff>
    </xdr:to>
    <xdr:sp macro="" textlink="">
      <xdr:nvSpPr>
        <xdr:cNvPr id="135" name="楕円 134"/>
        <xdr:cNvSpPr/>
      </xdr:nvSpPr>
      <xdr:spPr>
        <a:xfrm>
          <a:off x="8699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96520</xdr:rowOff>
    </xdr:from>
    <xdr:to xmlns:xdr="http://schemas.openxmlformats.org/drawingml/2006/spreadsheetDrawing">
      <xdr:col>50</xdr:col>
      <xdr:colOff>114300</xdr:colOff>
      <xdr:row>40</xdr:row>
      <xdr:rowOff>99060</xdr:rowOff>
    </xdr:to>
    <xdr:cxnSp macro="">
      <xdr:nvCxnSpPr>
        <xdr:cNvPr id="136" name="直線コネクタ 135"/>
        <xdr:cNvCxnSpPr/>
      </xdr:nvCxnSpPr>
      <xdr:spPr>
        <a:xfrm>
          <a:off x="8750300" y="6954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24130</xdr:rowOff>
    </xdr:from>
    <xdr:to xmlns:xdr="http://schemas.openxmlformats.org/drawingml/2006/spreadsheetDrawing">
      <xdr:col>41</xdr:col>
      <xdr:colOff>101600</xdr:colOff>
      <xdr:row>41</xdr:row>
      <xdr:rowOff>125730</xdr:rowOff>
    </xdr:to>
    <xdr:sp macro="" textlink="">
      <xdr:nvSpPr>
        <xdr:cNvPr id="137" name="楕円 136"/>
        <xdr:cNvSpPr/>
      </xdr:nvSpPr>
      <xdr:spPr>
        <a:xfrm>
          <a:off x="7810500" y="70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96520</xdr:rowOff>
    </xdr:from>
    <xdr:to xmlns:xdr="http://schemas.openxmlformats.org/drawingml/2006/spreadsheetDrawing">
      <xdr:col>45</xdr:col>
      <xdr:colOff>177800</xdr:colOff>
      <xdr:row>41</xdr:row>
      <xdr:rowOff>74930</xdr:rowOff>
    </xdr:to>
    <xdr:cxnSp macro="">
      <xdr:nvCxnSpPr>
        <xdr:cNvPr id="138" name="直線コネクタ 137"/>
        <xdr:cNvCxnSpPr/>
      </xdr:nvCxnSpPr>
      <xdr:spPr>
        <a:xfrm flipV="1">
          <a:off x="7861300" y="695452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26035</xdr:rowOff>
    </xdr:from>
    <xdr:to xmlns:xdr="http://schemas.openxmlformats.org/drawingml/2006/spreadsheetDrawing">
      <xdr:col>36</xdr:col>
      <xdr:colOff>165100</xdr:colOff>
      <xdr:row>41</xdr:row>
      <xdr:rowOff>127635</xdr:rowOff>
    </xdr:to>
    <xdr:sp macro="" textlink="">
      <xdr:nvSpPr>
        <xdr:cNvPr id="139" name="楕円 138"/>
        <xdr:cNvSpPr/>
      </xdr:nvSpPr>
      <xdr:spPr>
        <a:xfrm>
          <a:off x="69215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74930</xdr:rowOff>
    </xdr:from>
    <xdr:to xmlns:xdr="http://schemas.openxmlformats.org/drawingml/2006/spreadsheetDrawing">
      <xdr:col>41</xdr:col>
      <xdr:colOff>50800</xdr:colOff>
      <xdr:row>41</xdr:row>
      <xdr:rowOff>76835</xdr:rowOff>
    </xdr:to>
    <xdr:cxnSp macro="">
      <xdr:nvCxnSpPr>
        <xdr:cNvPr id="140" name="直線コネクタ 139"/>
        <xdr:cNvCxnSpPr/>
      </xdr:nvCxnSpPr>
      <xdr:spPr>
        <a:xfrm flipV="1">
          <a:off x="6972300" y="7104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81915</xdr:rowOff>
    </xdr:from>
    <xdr:ext cx="534670" cy="259080"/>
    <xdr:sp macro="" textlink="">
      <xdr:nvSpPr>
        <xdr:cNvPr id="141" name="n_1aveValue【道路】&#10;一人当たり延長"/>
        <xdr:cNvSpPr txBox="1"/>
      </xdr:nvSpPr>
      <xdr:spPr>
        <a:xfrm>
          <a:off x="9359265" y="711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2765" cy="259080"/>
    <xdr:sp macro="" textlink="">
      <xdr:nvSpPr>
        <xdr:cNvPr id="142" name="n_2aveValue【道路】&#10;一人当たり延長"/>
        <xdr:cNvSpPr txBox="1"/>
      </xdr:nvSpPr>
      <xdr:spPr>
        <a:xfrm>
          <a:off x="8482965" y="7113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2765" cy="259080"/>
    <xdr:sp macro="" textlink="">
      <xdr:nvSpPr>
        <xdr:cNvPr id="143" name="n_3aveValue【道路】&#10;一人当たり延長"/>
        <xdr:cNvSpPr txBox="1"/>
      </xdr:nvSpPr>
      <xdr:spPr>
        <a:xfrm>
          <a:off x="7593965" y="6802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111125</xdr:rowOff>
    </xdr:from>
    <xdr:ext cx="532765" cy="257175"/>
    <xdr:sp macro="" textlink="">
      <xdr:nvSpPr>
        <xdr:cNvPr id="144" name="n_4aveValue【道路】&#10;一人当たり延長"/>
        <xdr:cNvSpPr txBox="1"/>
      </xdr:nvSpPr>
      <xdr:spPr>
        <a:xfrm>
          <a:off x="6704965" y="6797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38</xdr:row>
      <xdr:rowOff>166370</xdr:rowOff>
    </xdr:from>
    <xdr:ext cx="596900" cy="257175"/>
    <xdr:sp macro="" textlink="">
      <xdr:nvSpPr>
        <xdr:cNvPr id="145" name="n_1mainValue【道路】&#10;一人当たり延長"/>
        <xdr:cNvSpPr txBox="1"/>
      </xdr:nvSpPr>
      <xdr:spPr>
        <a:xfrm>
          <a:off x="9326880" y="66814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38</xdr:row>
      <xdr:rowOff>163830</xdr:rowOff>
    </xdr:from>
    <xdr:ext cx="596900" cy="259080"/>
    <xdr:sp macro="" textlink="">
      <xdr:nvSpPr>
        <xdr:cNvPr id="146" name="n_2mainValue【道路】&#10;一人当たり延長"/>
        <xdr:cNvSpPr txBox="1"/>
      </xdr:nvSpPr>
      <xdr:spPr>
        <a:xfrm>
          <a:off x="8450580" y="66789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116840</xdr:rowOff>
    </xdr:from>
    <xdr:ext cx="532765" cy="259080"/>
    <xdr:sp macro="" textlink="">
      <xdr:nvSpPr>
        <xdr:cNvPr id="147" name="n_3mainValue【道路】&#10;一人当たり延長"/>
        <xdr:cNvSpPr txBox="1"/>
      </xdr:nvSpPr>
      <xdr:spPr>
        <a:xfrm>
          <a:off x="7593965" y="7146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118745</xdr:rowOff>
    </xdr:from>
    <xdr:ext cx="532765" cy="259080"/>
    <xdr:sp macro="" textlink="">
      <xdr:nvSpPr>
        <xdr:cNvPr id="148" name="n_4mainValue【道路】&#10;一人当たり延長"/>
        <xdr:cNvSpPr txBox="1"/>
      </xdr:nvSpPr>
      <xdr:spPr>
        <a:xfrm>
          <a:off x="6704965" y="71481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156845</xdr:rowOff>
    </xdr:from>
    <xdr:to xmlns:xdr="http://schemas.openxmlformats.org/drawingml/2006/spreadsheetDrawing">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64135</xdr:rowOff>
    </xdr:from>
    <xdr:ext cx="405130" cy="257175"/>
    <xdr:sp macro="" textlink="">
      <xdr:nvSpPr>
        <xdr:cNvPr id="175" name="【橋りょう・トンネル】&#10;有形固定資産減価償却率最小値テキスト"/>
        <xdr:cNvSpPr txBox="1"/>
      </xdr:nvSpPr>
      <xdr:spPr>
        <a:xfrm>
          <a:off x="4673600" y="110369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60325</xdr:rowOff>
    </xdr:from>
    <xdr:to xmlns:xdr="http://schemas.openxmlformats.org/drawingml/2006/spreadsheetDrawing">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156845</xdr:rowOff>
    </xdr:from>
    <xdr:to xmlns:xdr="http://schemas.openxmlformats.org/drawingml/2006/spreadsheetDrawing">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110490</xdr:rowOff>
    </xdr:from>
    <xdr:ext cx="405130" cy="257175"/>
    <xdr:sp macro="" textlink="">
      <xdr:nvSpPr>
        <xdr:cNvPr id="179" name="【橋りょう・トンネル】&#10;有形固定資産減価償却率平均値テキスト"/>
        <xdr:cNvSpPr txBox="1"/>
      </xdr:nvSpPr>
      <xdr:spPr>
        <a:xfrm>
          <a:off x="4673600" y="103974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123825</xdr:rowOff>
    </xdr:from>
    <xdr:to xmlns:xdr="http://schemas.openxmlformats.org/drawingml/2006/spreadsheetDrawing">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112395</xdr:rowOff>
    </xdr:from>
    <xdr:to xmlns:xdr="http://schemas.openxmlformats.org/drawingml/2006/spreadsheetDrawing">
      <xdr:col>15</xdr:col>
      <xdr:colOff>101600</xdr:colOff>
      <xdr:row>61</xdr:row>
      <xdr:rowOff>42545</xdr:rowOff>
    </xdr:to>
    <xdr:sp macro="" textlink="">
      <xdr:nvSpPr>
        <xdr:cNvPr id="182" name="フローチャート: 判断 181"/>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109220</xdr:rowOff>
    </xdr:from>
    <xdr:to xmlns:xdr="http://schemas.openxmlformats.org/drawingml/2006/spreadsheetDrawing">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73025</xdr:rowOff>
    </xdr:from>
    <xdr:to xmlns:xdr="http://schemas.openxmlformats.org/drawingml/2006/spreadsheetDrawing">
      <xdr:col>24</xdr:col>
      <xdr:colOff>114300</xdr:colOff>
      <xdr:row>60</xdr:row>
      <xdr:rowOff>3175</xdr:rowOff>
    </xdr:to>
    <xdr:sp macro="" textlink="">
      <xdr:nvSpPr>
        <xdr:cNvPr id="190" name="楕円 189"/>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95885</xdr:rowOff>
    </xdr:from>
    <xdr:ext cx="405130" cy="259080"/>
    <xdr:sp macro="" textlink="">
      <xdr:nvSpPr>
        <xdr:cNvPr id="191" name="【橋りょう・トンネル】&#10;有形固定資産減価償却率該当値テキスト"/>
        <xdr:cNvSpPr txBox="1"/>
      </xdr:nvSpPr>
      <xdr:spPr>
        <a:xfrm>
          <a:off x="4673600"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89535</xdr:rowOff>
    </xdr:from>
    <xdr:to xmlns:xdr="http://schemas.openxmlformats.org/drawingml/2006/spreadsheetDrawing">
      <xdr:col>20</xdr:col>
      <xdr:colOff>38100</xdr:colOff>
      <xdr:row>60</xdr:row>
      <xdr:rowOff>19685</xdr:rowOff>
    </xdr:to>
    <xdr:sp macro="" textlink="">
      <xdr:nvSpPr>
        <xdr:cNvPr id="192" name="楕円 191"/>
        <xdr:cNvSpPr/>
      </xdr:nvSpPr>
      <xdr:spPr>
        <a:xfrm>
          <a:off x="3746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123825</xdr:rowOff>
    </xdr:from>
    <xdr:to xmlns:xdr="http://schemas.openxmlformats.org/drawingml/2006/spreadsheetDrawing">
      <xdr:col>24</xdr:col>
      <xdr:colOff>63500</xdr:colOff>
      <xdr:row>59</xdr:row>
      <xdr:rowOff>140335</xdr:rowOff>
    </xdr:to>
    <xdr:cxnSp macro="">
      <xdr:nvCxnSpPr>
        <xdr:cNvPr id="193" name="直線コネクタ 192"/>
        <xdr:cNvCxnSpPr/>
      </xdr:nvCxnSpPr>
      <xdr:spPr>
        <a:xfrm flipV="1">
          <a:off x="3797300" y="102393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117475</xdr:rowOff>
    </xdr:from>
    <xdr:to xmlns:xdr="http://schemas.openxmlformats.org/drawingml/2006/spreadsheetDrawing">
      <xdr:col>15</xdr:col>
      <xdr:colOff>101600</xdr:colOff>
      <xdr:row>60</xdr:row>
      <xdr:rowOff>47625</xdr:rowOff>
    </xdr:to>
    <xdr:sp macro="" textlink="">
      <xdr:nvSpPr>
        <xdr:cNvPr id="194" name="楕円 193"/>
        <xdr:cNvSpPr/>
      </xdr:nvSpPr>
      <xdr:spPr>
        <a:xfrm>
          <a:off x="2857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140335</xdr:rowOff>
    </xdr:from>
    <xdr:to xmlns:xdr="http://schemas.openxmlformats.org/drawingml/2006/spreadsheetDrawing">
      <xdr:col>19</xdr:col>
      <xdr:colOff>177800</xdr:colOff>
      <xdr:row>59</xdr:row>
      <xdr:rowOff>168275</xdr:rowOff>
    </xdr:to>
    <xdr:cxnSp macro="">
      <xdr:nvCxnSpPr>
        <xdr:cNvPr id="195" name="直線コネクタ 194"/>
        <xdr:cNvCxnSpPr/>
      </xdr:nvCxnSpPr>
      <xdr:spPr>
        <a:xfrm flipV="1">
          <a:off x="2908300" y="102558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117475</xdr:rowOff>
    </xdr:from>
    <xdr:to xmlns:xdr="http://schemas.openxmlformats.org/drawingml/2006/spreadsheetDrawing">
      <xdr:col>10</xdr:col>
      <xdr:colOff>165100</xdr:colOff>
      <xdr:row>60</xdr:row>
      <xdr:rowOff>47625</xdr:rowOff>
    </xdr:to>
    <xdr:sp macro="" textlink="">
      <xdr:nvSpPr>
        <xdr:cNvPr id="196" name="楕円 195"/>
        <xdr:cNvSpPr/>
      </xdr:nvSpPr>
      <xdr:spPr>
        <a:xfrm>
          <a:off x="1968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168275</xdr:rowOff>
    </xdr:from>
    <xdr:to xmlns:xdr="http://schemas.openxmlformats.org/drawingml/2006/spreadsheetDrawing">
      <xdr:col>15</xdr:col>
      <xdr:colOff>50800</xdr:colOff>
      <xdr:row>59</xdr:row>
      <xdr:rowOff>168275</xdr:rowOff>
    </xdr:to>
    <xdr:cxnSp macro="">
      <xdr:nvCxnSpPr>
        <xdr:cNvPr id="197" name="直線コネクタ 196"/>
        <xdr:cNvCxnSpPr/>
      </xdr:nvCxnSpPr>
      <xdr:spPr>
        <a:xfrm>
          <a:off x="2019300" y="10283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132080</xdr:rowOff>
    </xdr:from>
    <xdr:to xmlns:xdr="http://schemas.openxmlformats.org/drawingml/2006/spreadsheetDrawing">
      <xdr:col>6</xdr:col>
      <xdr:colOff>38100</xdr:colOff>
      <xdr:row>60</xdr:row>
      <xdr:rowOff>62230</xdr:rowOff>
    </xdr:to>
    <xdr:sp macro="" textlink="">
      <xdr:nvSpPr>
        <xdr:cNvPr id="198" name="楕円 197"/>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168275</xdr:rowOff>
    </xdr:from>
    <xdr:to xmlns:xdr="http://schemas.openxmlformats.org/drawingml/2006/spreadsheetDrawing">
      <xdr:col>10</xdr:col>
      <xdr:colOff>114300</xdr:colOff>
      <xdr:row>60</xdr:row>
      <xdr:rowOff>11430</xdr:rowOff>
    </xdr:to>
    <xdr:cxnSp macro="">
      <xdr:nvCxnSpPr>
        <xdr:cNvPr id="199" name="直線コネクタ 198"/>
        <xdr:cNvCxnSpPr/>
      </xdr:nvCxnSpPr>
      <xdr:spPr>
        <a:xfrm flipV="1">
          <a:off x="1130300" y="10283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45085</xdr:rowOff>
    </xdr:from>
    <xdr:ext cx="405130" cy="258445"/>
    <xdr:sp macro="" textlink="">
      <xdr:nvSpPr>
        <xdr:cNvPr id="200" name="n_1aveValue【橋りょう・トンネル】&#10;有形固定資産減価償却率"/>
        <xdr:cNvSpPr txBox="1"/>
      </xdr:nvSpPr>
      <xdr:spPr>
        <a:xfrm>
          <a:off x="3582035"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33655</xdr:rowOff>
    </xdr:from>
    <xdr:ext cx="403225" cy="258445"/>
    <xdr:sp macro="" textlink="">
      <xdr:nvSpPr>
        <xdr:cNvPr id="201" name="n_2aveValue【橋りょう・トンネル】&#10;有形固定資産減価償却率"/>
        <xdr:cNvSpPr txBox="1"/>
      </xdr:nvSpPr>
      <xdr:spPr>
        <a:xfrm>
          <a:off x="2705735" y="104921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53340</xdr:rowOff>
    </xdr:from>
    <xdr:ext cx="403225" cy="257175"/>
    <xdr:sp macro="" textlink="">
      <xdr:nvSpPr>
        <xdr:cNvPr id="202" name="n_3aveValue【橋りょう・トンネル】&#10;有形固定資産減価償却率"/>
        <xdr:cNvSpPr txBox="1"/>
      </xdr:nvSpPr>
      <xdr:spPr>
        <a:xfrm>
          <a:off x="1816735" y="10511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30480</xdr:rowOff>
    </xdr:from>
    <xdr:ext cx="403225" cy="257175"/>
    <xdr:sp macro="" textlink="">
      <xdr:nvSpPr>
        <xdr:cNvPr id="203" name="n_4aveValue【橋りょう・トンネル】&#10;有形固定資産減価償却率"/>
        <xdr:cNvSpPr txBox="1"/>
      </xdr:nvSpPr>
      <xdr:spPr>
        <a:xfrm>
          <a:off x="927735" y="10488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36195</xdr:rowOff>
    </xdr:from>
    <xdr:ext cx="405130" cy="259080"/>
    <xdr:sp macro="" textlink="">
      <xdr:nvSpPr>
        <xdr:cNvPr id="204" name="n_1mainValue【橋りょう・トンネル】&#10;有形固定資産減価償却率"/>
        <xdr:cNvSpPr txBox="1"/>
      </xdr:nvSpPr>
      <xdr:spPr>
        <a:xfrm>
          <a:off x="3582035" y="9980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64135</xdr:rowOff>
    </xdr:from>
    <xdr:ext cx="403225" cy="257175"/>
    <xdr:sp macro="" textlink="">
      <xdr:nvSpPr>
        <xdr:cNvPr id="205" name="n_2mainValue【橋りょう・トンネル】&#10;有形固定資産減価償却率"/>
        <xdr:cNvSpPr txBox="1"/>
      </xdr:nvSpPr>
      <xdr:spPr>
        <a:xfrm>
          <a:off x="2705735" y="10008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64135</xdr:rowOff>
    </xdr:from>
    <xdr:ext cx="403225" cy="257175"/>
    <xdr:sp macro="" textlink="">
      <xdr:nvSpPr>
        <xdr:cNvPr id="206" name="n_3mainValue【橋りょう・トンネル】&#10;有形固定資産減価償却率"/>
        <xdr:cNvSpPr txBox="1"/>
      </xdr:nvSpPr>
      <xdr:spPr>
        <a:xfrm>
          <a:off x="1816735" y="10008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78740</xdr:rowOff>
    </xdr:from>
    <xdr:ext cx="403225" cy="259080"/>
    <xdr:sp macro="" textlink="">
      <xdr:nvSpPr>
        <xdr:cNvPr id="207" name="n_4mainValue【橋りょう・トンネル】&#10;有形固定資産減価償却率"/>
        <xdr:cNvSpPr txBox="1"/>
      </xdr:nvSpPr>
      <xdr:spPr>
        <a:xfrm>
          <a:off x="927735" y="10022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015" cy="257175"/>
    <xdr:sp macro="" textlink="">
      <xdr:nvSpPr>
        <xdr:cNvPr id="219" name="テキスト ボックス 218"/>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895" cy="257175"/>
    <xdr:sp macro="" textlink="">
      <xdr:nvSpPr>
        <xdr:cNvPr id="221" name="テキスト ボックス 220"/>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895" cy="257175"/>
    <xdr:sp macro="" textlink="">
      <xdr:nvSpPr>
        <xdr:cNvPr id="223" name="テキスト ボックス 222"/>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895" cy="257175"/>
    <xdr:sp macro="" textlink="">
      <xdr:nvSpPr>
        <xdr:cNvPr id="225" name="テキスト ボックス 224"/>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7" name="テキスト ボックス 226"/>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103505</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103505</xdr:rowOff>
    </xdr:from>
    <xdr:to xmlns:xdr="http://schemas.openxmlformats.org/drawingml/2006/spreadsheetDrawing">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41275</xdr:rowOff>
    </xdr:from>
    <xdr:ext cx="690245" cy="257175"/>
    <xdr:sp macro="" textlink="">
      <xdr:nvSpPr>
        <xdr:cNvPr id="234" name="【橋りょう・トンネル】&#10;一人当たり有形固定資産（償却資産）額平均値テキスト"/>
        <xdr:cNvSpPr txBox="1"/>
      </xdr:nvSpPr>
      <xdr:spPr>
        <a:xfrm>
          <a:off x="10515600" y="10499725"/>
          <a:ext cx="69024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18415</xdr:rowOff>
    </xdr:from>
    <xdr:to xmlns:xdr="http://schemas.openxmlformats.org/drawingml/2006/spreadsheetDrawing">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29845</xdr:rowOff>
    </xdr:from>
    <xdr:to xmlns:xdr="http://schemas.openxmlformats.org/drawingml/2006/spreadsheetDrawing">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38100</xdr:rowOff>
    </xdr:from>
    <xdr:to xmlns:xdr="http://schemas.openxmlformats.org/drawingml/2006/spreadsheetDrawing">
      <xdr:col>46</xdr:col>
      <xdr:colOff>38100</xdr:colOff>
      <xdr:row>62</xdr:row>
      <xdr:rowOff>139700</xdr:rowOff>
    </xdr:to>
    <xdr:sp macro="" textlink="">
      <xdr:nvSpPr>
        <xdr:cNvPr id="237" name="フローチャート: 判断 236"/>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6350</xdr:rowOff>
    </xdr:from>
    <xdr:to xmlns:xdr="http://schemas.openxmlformats.org/drawingml/2006/spreadsheetDrawing">
      <xdr:col>41</xdr:col>
      <xdr:colOff>101600</xdr:colOff>
      <xdr:row>62</xdr:row>
      <xdr:rowOff>107315</xdr:rowOff>
    </xdr:to>
    <xdr:sp macro="" textlink="">
      <xdr:nvSpPr>
        <xdr:cNvPr id="238" name="フローチャート: 判断 237"/>
        <xdr:cNvSpPr/>
      </xdr:nvSpPr>
      <xdr:spPr>
        <a:xfrm>
          <a:off x="7810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39" name="フローチャート: 判断 238"/>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14605</xdr:rowOff>
    </xdr:from>
    <xdr:to xmlns:xdr="http://schemas.openxmlformats.org/drawingml/2006/spreadsheetDrawing">
      <xdr:col>55</xdr:col>
      <xdr:colOff>50800</xdr:colOff>
      <xdr:row>63</xdr:row>
      <xdr:rowOff>116205</xdr:rowOff>
    </xdr:to>
    <xdr:sp macro="" textlink="">
      <xdr:nvSpPr>
        <xdr:cNvPr id="245" name="楕円 244"/>
        <xdr:cNvSpPr/>
      </xdr:nvSpPr>
      <xdr:spPr>
        <a:xfrm>
          <a:off x="10426700" y="108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100965</xdr:rowOff>
    </xdr:from>
    <xdr:ext cx="598805" cy="257175"/>
    <xdr:sp macro="" textlink="">
      <xdr:nvSpPr>
        <xdr:cNvPr id="246" name="【橋りょう・トンネル】&#10;一人当たり有形固定資産（償却資産）額該当値テキスト"/>
        <xdr:cNvSpPr txBox="1"/>
      </xdr:nvSpPr>
      <xdr:spPr>
        <a:xfrm>
          <a:off x="10515600" y="107308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20955</xdr:rowOff>
    </xdr:from>
    <xdr:to xmlns:xdr="http://schemas.openxmlformats.org/drawingml/2006/spreadsheetDrawing">
      <xdr:col>50</xdr:col>
      <xdr:colOff>165100</xdr:colOff>
      <xdr:row>63</xdr:row>
      <xdr:rowOff>122555</xdr:rowOff>
    </xdr:to>
    <xdr:sp macro="" textlink="">
      <xdr:nvSpPr>
        <xdr:cNvPr id="247" name="楕円 246"/>
        <xdr:cNvSpPr/>
      </xdr:nvSpPr>
      <xdr:spPr>
        <a:xfrm>
          <a:off x="95885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65405</xdr:rowOff>
    </xdr:from>
    <xdr:to xmlns:xdr="http://schemas.openxmlformats.org/drawingml/2006/spreadsheetDrawing">
      <xdr:col>55</xdr:col>
      <xdr:colOff>0</xdr:colOff>
      <xdr:row>63</xdr:row>
      <xdr:rowOff>71755</xdr:rowOff>
    </xdr:to>
    <xdr:cxnSp macro="">
      <xdr:nvCxnSpPr>
        <xdr:cNvPr id="248" name="直線コネクタ 247"/>
        <xdr:cNvCxnSpPr/>
      </xdr:nvCxnSpPr>
      <xdr:spPr>
        <a:xfrm flipV="1">
          <a:off x="9639300" y="108667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26670</xdr:rowOff>
    </xdr:from>
    <xdr:to xmlns:xdr="http://schemas.openxmlformats.org/drawingml/2006/spreadsheetDrawing">
      <xdr:col>46</xdr:col>
      <xdr:colOff>38100</xdr:colOff>
      <xdr:row>63</xdr:row>
      <xdr:rowOff>128270</xdr:rowOff>
    </xdr:to>
    <xdr:sp macro="" textlink="">
      <xdr:nvSpPr>
        <xdr:cNvPr id="249" name="楕円 248"/>
        <xdr:cNvSpPr/>
      </xdr:nvSpPr>
      <xdr:spPr>
        <a:xfrm>
          <a:off x="8699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71755</xdr:rowOff>
    </xdr:from>
    <xdr:to xmlns:xdr="http://schemas.openxmlformats.org/drawingml/2006/spreadsheetDrawing">
      <xdr:col>50</xdr:col>
      <xdr:colOff>114300</xdr:colOff>
      <xdr:row>63</xdr:row>
      <xdr:rowOff>77470</xdr:rowOff>
    </xdr:to>
    <xdr:cxnSp macro="">
      <xdr:nvCxnSpPr>
        <xdr:cNvPr id="250" name="直線コネクタ 249"/>
        <xdr:cNvCxnSpPr/>
      </xdr:nvCxnSpPr>
      <xdr:spPr>
        <a:xfrm flipV="1">
          <a:off x="8750300" y="10873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29845</xdr:rowOff>
    </xdr:from>
    <xdr:to xmlns:xdr="http://schemas.openxmlformats.org/drawingml/2006/spreadsheetDrawing">
      <xdr:col>41</xdr:col>
      <xdr:colOff>101600</xdr:colOff>
      <xdr:row>63</xdr:row>
      <xdr:rowOff>132080</xdr:rowOff>
    </xdr:to>
    <xdr:sp macro="" textlink="">
      <xdr:nvSpPr>
        <xdr:cNvPr id="251" name="楕円 250"/>
        <xdr:cNvSpPr/>
      </xdr:nvSpPr>
      <xdr:spPr>
        <a:xfrm>
          <a:off x="78105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77470</xdr:rowOff>
    </xdr:from>
    <xdr:to xmlns:xdr="http://schemas.openxmlformats.org/drawingml/2006/spreadsheetDrawing">
      <xdr:col>45</xdr:col>
      <xdr:colOff>177800</xdr:colOff>
      <xdr:row>63</xdr:row>
      <xdr:rowOff>80645</xdr:rowOff>
    </xdr:to>
    <xdr:cxnSp macro="">
      <xdr:nvCxnSpPr>
        <xdr:cNvPr id="252" name="直線コネクタ 251"/>
        <xdr:cNvCxnSpPr/>
      </xdr:nvCxnSpPr>
      <xdr:spPr>
        <a:xfrm flipV="1">
          <a:off x="7861300" y="108788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32385</xdr:rowOff>
    </xdr:from>
    <xdr:to xmlns:xdr="http://schemas.openxmlformats.org/drawingml/2006/spreadsheetDrawing">
      <xdr:col>36</xdr:col>
      <xdr:colOff>165100</xdr:colOff>
      <xdr:row>63</xdr:row>
      <xdr:rowOff>133985</xdr:rowOff>
    </xdr:to>
    <xdr:sp macro="" textlink="">
      <xdr:nvSpPr>
        <xdr:cNvPr id="253" name="楕円 252"/>
        <xdr:cNvSpPr/>
      </xdr:nvSpPr>
      <xdr:spPr>
        <a:xfrm>
          <a:off x="6921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80645</xdr:rowOff>
    </xdr:from>
    <xdr:to xmlns:xdr="http://schemas.openxmlformats.org/drawingml/2006/spreadsheetDrawing">
      <xdr:col>41</xdr:col>
      <xdr:colOff>50800</xdr:colOff>
      <xdr:row>63</xdr:row>
      <xdr:rowOff>83185</xdr:rowOff>
    </xdr:to>
    <xdr:cxnSp macro="">
      <xdr:nvCxnSpPr>
        <xdr:cNvPr id="254" name="直線コネクタ 253"/>
        <xdr:cNvCxnSpPr/>
      </xdr:nvCxnSpPr>
      <xdr:spPr>
        <a:xfrm flipV="1">
          <a:off x="6972300" y="108819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147955</xdr:rowOff>
    </xdr:from>
    <xdr:ext cx="690245" cy="258445"/>
    <xdr:sp macro="" textlink="">
      <xdr:nvSpPr>
        <xdr:cNvPr id="255" name="n_1aveValue【橋りょう・トンネル】&#10;一人当たり有形固定資産（償却資産）額"/>
        <xdr:cNvSpPr txBox="1"/>
      </xdr:nvSpPr>
      <xdr:spPr>
        <a:xfrm>
          <a:off x="9281795" y="104349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156210</xdr:rowOff>
    </xdr:from>
    <xdr:ext cx="688340" cy="257175"/>
    <xdr:sp macro="" textlink="">
      <xdr:nvSpPr>
        <xdr:cNvPr id="256" name="n_2aveValue【橋りょう・トンネル】&#10;一人当たり有形固定資産（償却資産）額"/>
        <xdr:cNvSpPr txBox="1"/>
      </xdr:nvSpPr>
      <xdr:spPr>
        <a:xfrm>
          <a:off x="8405495" y="1044321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123825</xdr:rowOff>
    </xdr:from>
    <xdr:ext cx="688340" cy="257175"/>
    <xdr:sp macro="" textlink="">
      <xdr:nvSpPr>
        <xdr:cNvPr id="257" name="n_3aveValue【橋りょう・トンネル】&#10;一人当たり有形固定資産（償却資産）額"/>
        <xdr:cNvSpPr txBox="1"/>
      </xdr:nvSpPr>
      <xdr:spPr>
        <a:xfrm>
          <a:off x="7516495" y="1041082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167005</xdr:rowOff>
    </xdr:from>
    <xdr:ext cx="688340" cy="257175"/>
    <xdr:sp macro="" textlink="">
      <xdr:nvSpPr>
        <xdr:cNvPr id="258" name="n_4aveValue【橋りょう・トンネル】&#10;一人当たり有形固定資産（償却資産）額"/>
        <xdr:cNvSpPr txBox="1"/>
      </xdr:nvSpPr>
      <xdr:spPr>
        <a:xfrm>
          <a:off x="6627495" y="1045400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113665</xdr:rowOff>
    </xdr:from>
    <xdr:ext cx="596900" cy="258445"/>
    <xdr:sp macro="" textlink="">
      <xdr:nvSpPr>
        <xdr:cNvPr id="259" name="n_1mainValue【橋りょう・トンネル】&#10;一人当たり有形固定資産（償却資産）額"/>
        <xdr:cNvSpPr txBox="1"/>
      </xdr:nvSpPr>
      <xdr:spPr>
        <a:xfrm>
          <a:off x="9326880" y="109150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119380</xdr:rowOff>
    </xdr:from>
    <xdr:ext cx="596900" cy="259080"/>
    <xdr:sp macro="" textlink="">
      <xdr:nvSpPr>
        <xdr:cNvPr id="260" name="n_2mainValue【橋りょう・トンネル】&#10;一人当たり有形固定資産（償却資産）額"/>
        <xdr:cNvSpPr txBox="1"/>
      </xdr:nvSpPr>
      <xdr:spPr>
        <a:xfrm>
          <a:off x="8450580" y="10920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122555</xdr:rowOff>
    </xdr:from>
    <xdr:ext cx="596900" cy="257175"/>
    <xdr:sp macro="" textlink="">
      <xdr:nvSpPr>
        <xdr:cNvPr id="261" name="n_3mainValue【橋りょう・トンネル】&#10;一人当たり有形固定資産（償却資産）額"/>
        <xdr:cNvSpPr txBox="1"/>
      </xdr:nvSpPr>
      <xdr:spPr>
        <a:xfrm>
          <a:off x="7561580" y="109239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125095</xdr:rowOff>
    </xdr:from>
    <xdr:ext cx="596900" cy="258445"/>
    <xdr:sp macro="" textlink="">
      <xdr:nvSpPr>
        <xdr:cNvPr id="262" name="n_4mainValue【橋りょう・トンネル】&#10;一人当たり有形固定資産（償却資産）額"/>
        <xdr:cNvSpPr txBox="1"/>
      </xdr:nvSpPr>
      <xdr:spPr>
        <a:xfrm>
          <a:off x="6672580" y="109264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5" name="テキスト ボックス 27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7" name="テキスト ボックス 27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1" name="テキスト ボックス 28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285" name="テキスト ボックス 28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154940</xdr:rowOff>
    </xdr:from>
    <xdr:ext cx="405130" cy="257175"/>
    <xdr:sp macro="" textlink="">
      <xdr:nvSpPr>
        <xdr:cNvPr id="289" name="【公営住宅】&#10;有形固定資産減価償却率最小値テキスト"/>
        <xdr:cNvSpPr txBox="1"/>
      </xdr:nvSpPr>
      <xdr:spPr>
        <a:xfrm>
          <a:off x="4673600" y="14899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150495</xdr:rowOff>
    </xdr:from>
    <xdr:to xmlns:xdr="http://schemas.openxmlformats.org/drawingml/2006/spreadsheetDrawing">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13335</xdr:rowOff>
    </xdr:from>
    <xdr:ext cx="405130" cy="259080"/>
    <xdr:sp macro="" textlink="">
      <xdr:nvSpPr>
        <xdr:cNvPr id="293" name="【公営住宅】&#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161925</xdr:rowOff>
    </xdr:from>
    <xdr:to xmlns:xdr="http://schemas.openxmlformats.org/drawingml/2006/spreadsheetDrawing">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153670</xdr:rowOff>
    </xdr:from>
    <xdr:to xmlns:xdr="http://schemas.openxmlformats.org/drawingml/2006/spreadsheetDrawing">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83820</xdr:rowOff>
    </xdr:to>
    <xdr:sp macro="" textlink="">
      <xdr:nvSpPr>
        <xdr:cNvPr id="296" name="フローチャート: 判断 295"/>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129540</xdr:rowOff>
    </xdr:from>
    <xdr:to xmlns:xdr="http://schemas.openxmlformats.org/drawingml/2006/spreadsheetDrawing">
      <xdr:col>10</xdr:col>
      <xdr:colOff>165100</xdr:colOff>
      <xdr:row>83</xdr:row>
      <xdr:rowOff>59690</xdr:rowOff>
    </xdr:to>
    <xdr:sp macro="" textlink="">
      <xdr:nvSpPr>
        <xdr:cNvPr id="297" name="フローチャート: 判断 296"/>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139065</xdr:rowOff>
    </xdr:from>
    <xdr:to xmlns:xdr="http://schemas.openxmlformats.org/drawingml/2006/spreadsheetDrawing">
      <xdr:col>6</xdr:col>
      <xdr:colOff>38100</xdr:colOff>
      <xdr:row>83</xdr:row>
      <xdr:rowOff>69215</xdr:rowOff>
    </xdr:to>
    <xdr:sp macro="" textlink="">
      <xdr:nvSpPr>
        <xdr:cNvPr id="298" name="フローチャート: 判断 297"/>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42545</xdr:rowOff>
    </xdr:from>
    <xdr:to xmlns:xdr="http://schemas.openxmlformats.org/drawingml/2006/spreadsheetDrawing">
      <xdr:col>24</xdr:col>
      <xdr:colOff>114300</xdr:colOff>
      <xdr:row>83</xdr:row>
      <xdr:rowOff>144145</xdr:rowOff>
    </xdr:to>
    <xdr:sp macro="" textlink="">
      <xdr:nvSpPr>
        <xdr:cNvPr id="304" name="楕円 303"/>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20955</xdr:rowOff>
    </xdr:from>
    <xdr:ext cx="405130" cy="257175"/>
    <xdr:sp macro="" textlink="">
      <xdr:nvSpPr>
        <xdr:cNvPr id="305" name="【公営住宅】&#10;有形固定資産減価償却率該当値テキスト"/>
        <xdr:cNvSpPr txBox="1"/>
      </xdr:nvSpPr>
      <xdr:spPr>
        <a:xfrm>
          <a:off x="4673600" y="14251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1905</xdr:rowOff>
    </xdr:from>
    <xdr:to xmlns:xdr="http://schemas.openxmlformats.org/drawingml/2006/spreadsheetDrawing">
      <xdr:col>20</xdr:col>
      <xdr:colOff>38100</xdr:colOff>
      <xdr:row>83</xdr:row>
      <xdr:rowOff>103505</xdr:rowOff>
    </xdr:to>
    <xdr:sp macro="" textlink="">
      <xdr:nvSpPr>
        <xdr:cNvPr id="306" name="楕円 305"/>
        <xdr:cNvSpPr/>
      </xdr:nvSpPr>
      <xdr:spPr>
        <a:xfrm>
          <a:off x="3746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52705</xdr:rowOff>
    </xdr:from>
    <xdr:to xmlns:xdr="http://schemas.openxmlformats.org/drawingml/2006/spreadsheetDrawing">
      <xdr:col>24</xdr:col>
      <xdr:colOff>63500</xdr:colOff>
      <xdr:row>83</xdr:row>
      <xdr:rowOff>93345</xdr:rowOff>
    </xdr:to>
    <xdr:cxnSp macro="">
      <xdr:nvCxnSpPr>
        <xdr:cNvPr id="307" name="直線コネクタ 306"/>
        <xdr:cNvCxnSpPr/>
      </xdr:nvCxnSpPr>
      <xdr:spPr>
        <a:xfrm>
          <a:off x="3797300" y="142830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135890</xdr:rowOff>
    </xdr:from>
    <xdr:to xmlns:xdr="http://schemas.openxmlformats.org/drawingml/2006/spreadsheetDrawing">
      <xdr:col>15</xdr:col>
      <xdr:colOff>101600</xdr:colOff>
      <xdr:row>83</xdr:row>
      <xdr:rowOff>66040</xdr:rowOff>
    </xdr:to>
    <xdr:sp macro="" textlink="">
      <xdr:nvSpPr>
        <xdr:cNvPr id="308" name="楕円 307"/>
        <xdr:cNvSpPr/>
      </xdr:nvSpPr>
      <xdr:spPr>
        <a:xfrm>
          <a:off x="28575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15240</xdr:rowOff>
    </xdr:from>
    <xdr:to xmlns:xdr="http://schemas.openxmlformats.org/drawingml/2006/spreadsheetDrawing">
      <xdr:col>19</xdr:col>
      <xdr:colOff>177800</xdr:colOff>
      <xdr:row>83</xdr:row>
      <xdr:rowOff>52705</xdr:rowOff>
    </xdr:to>
    <xdr:cxnSp macro="">
      <xdr:nvCxnSpPr>
        <xdr:cNvPr id="309" name="直線コネクタ 308"/>
        <xdr:cNvCxnSpPr/>
      </xdr:nvCxnSpPr>
      <xdr:spPr>
        <a:xfrm>
          <a:off x="2908300" y="142455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139065</xdr:rowOff>
    </xdr:from>
    <xdr:to xmlns:xdr="http://schemas.openxmlformats.org/drawingml/2006/spreadsheetDrawing">
      <xdr:col>10</xdr:col>
      <xdr:colOff>165100</xdr:colOff>
      <xdr:row>83</xdr:row>
      <xdr:rowOff>69215</xdr:rowOff>
    </xdr:to>
    <xdr:sp macro="" textlink="">
      <xdr:nvSpPr>
        <xdr:cNvPr id="310" name="楕円 309"/>
        <xdr:cNvSpPr/>
      </xdr:nvSpPr>
      <xdr:spPr>
        <a:xfrm>
          <a:off x="19685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15240</xdr:rowOff>
    </xdr:from>
    <xdr:to xmlns:xdr="http://schemas.openxmlformats.org/drawingml/2006/spreadsheetDrawing">
      <xdr:col>15</xdr:col>
      <xdr:colOff>50800</xdr:colOff>
      <xdr:row>83</xdr:row>
      <xdr:rowOff>18415</xdr:rowOff>
    </xdr:to>
    <xdr:cxnSp macro="">
      <xdr:nvCxnSpPr>
        <xdr:cNvPr id="311" name="直線コネクタ 310"/>
        <xdr:cNvCxnSpPr/>
      </xdr:nvCxnSpPr>
      <xdr:spPr>
        <a:xfrm flipV="1">
          <a:off x="2019300" y="142455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127635</xdr:rowOff>
    </xdr:from>
    <xdr:to xmlns:xdr="http://schemas.openxmlformats.org/drawingml/2006/spreadsheetDrawing">
      <xdr:col>6</xdr:col>
      <xdr:colOff>38100</xdr:colOff>
      <xdr:row>83</xdr:row>
      <xdr:rowOff>57785</xdr:rowOff>
    </xdr:to>
    <xdr:sp macro="" textlink="">
      <xdr:nvSpPr>
        <xdr:cNvPr id="312" name="楕円 311"/>
        <xdr:cNvSpPr/>
      </xdr:nvSpPr>
      <xdr:spPr>
        <a:xfrm>
          <a:off x="10795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6985</xdr:rowOff>
    </xdr:from>
    <xdr:to xmlns:xdr="http://schemas.openxmlformats.org/drawingml/2006/spreadsheetDrawing">
      <xdr:col>10</xdr:col>
      <xdr:colOff>114300</xdr:colOff>
      <xdr:row>83</xdr:row>
      <xdr:rowOff>18415</xdr:rowOff>
    </xdr:to>
    <xdr:cxnSp macro="">
      <xdr:nvCxnSpPr>
        <xdr:cNvPr id="313" name="直線コネクタ 312"/>
        <xdr:cNvCxnSpPr/>
      </xdr:nvCxnSpPr>
      <xdr:spPr>
        <a:xfrm>
          <a:off x="1130300" y="142373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100330</xdr:rowOff>
    </xdr:from>
    <xdr:ext cx="405130" cy="257175"/>
    <xdr:sp macro="" textlink="">
      <xdr:nvSpPr>
        <xdr:cNvPr id="314" name="n_1aveValue【公営住宅】&#10;有形固定資産減価償却率"/>
        <xdr:cNvSpPr txBox="1"/>
      </xdr:nvSpPr>
      <xdr:spPr>
        <a:xfrm>
          <a:off x="3582035" y="13987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74930</xdr:rowOff>
    </xdr:from>
    <xdr:ext cx="403225" cy="257175"/>
    <xdr:sp macro="" textlink="">
      <xdr:nvSpPr>
        <xdr:cNvPr id="315" name="n_2aveValue【公営住宅】&#10;有形固定資産減価償却率"/>
        <xdr:cNvSpPr txBox="1"/>
      </xdr:nvSpPr>
      <xdr:spPr>
        <a:xfrm>
          <a:off x="2705735" y="14305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76200</xdr:rowOff>
    </xdr:from>
    <xdr:ext cx="403225" cy="257175"/>
    <xdr:sp macro="" textlink="">
      <xdr:nvSpPr>
        <xdr:cNvPr id="316" name="n_3aveValue【公営住宅】&#10;有形固定資産減価償却率"/>
        <xdr:cNvSpPr txBox="1"/>
      </xdr:nvSpPr>
      <xdr:spPr>
        <a:xfrm>
          <a:off x="1816735" y="13963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60325</xdr:rowOff>
    </xdr:from>
    <xdr:ext cx="403225" cy="259080"/>
    <xdr:sp macro="" textlink="">
      <xdr:nvSpPr>
        <xdr:cNvPr id="317" name="n_4aveValue【公営住宅】&#10;有形固定資産減価償却率"/>
        <xdr:cNvSpPr txBox="1"/>
      </xdr:nvSpPr>
      <xdr:spPr>
        <a:xfrm>
          <a:off x="927735" y="14290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94615</xdr:rowOff>
    </xdr:from>
    <xdr:ext cx="405130" cy="259080"/>
    <xdr:sp macro="" textlink="">
      <xdr:nvSpPr>
        <xdr:cNvPr id="318" name="n_1mainValue【公営住宅】&#10;有形固定資産減価償却率"/>
        <xdr:cNvSpPr txBox="1"/>
      </xdr:nvSpPr>
      <xdr:spPr>
        <a:xfrm>
          <a:off x="3582035" y="14324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82550</xdr:rowOff>
    </xdr:from>
    <xdr:ext cx="403225" cy="259080"/>
    <xdr:sp macro="" textlink="">
      <xdr:nvSpPr>
        <xdr:cNvPr id="319" name="n_2mainValue【公営住宅】&#10;有形固定資産減価償却率"/>
        <xdr:cNvSpPr txBox="1"/>
      </xdr:nvSpPr>
      <xdr:spPr>
        <a:xfrm>
          <a:off x="2705735" y="13970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60325</xdr:rowOff>
    </xdr:from>
    <xdr:ext cx="403225" cy="259080"/>
    <xdr:sp macro="" textlink="">
      <xdr:nvSpPr>
        <xdr:cNvPr id="320" name="n_3mainValue【公営住宅】&#10;有形固定資産減価償却率"/>
        <xdr:cNvSpPr txBox="1"/>
      </xdr:nvSpPr>
      <xdr:spPr>
        <a:xfrm>
          <a:off x="1816735" y="14290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74930</xdr:rowOff>
    </xdr:from>
    <xdr:ext cx="403225" cy="257175"/>
    <xdr:sp macro="" textlink="">
      <xdr:nvSpPr>
        <xdr:cNvPr id="321" name="n_4mainValue【公営住宅】&#10;有形固定資産減価償却率"/>
        <xdr:cNvSpPr txBox="1"/>
      </xdr:nvSpPr>
      <xdr:spPr>
        <a:xfrm>
          <a:off x="927735" y="13962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3" name="テキスト ボックス 3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5" name="テキスト ボックス 33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7" name="テキスト ボックス 33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39" name="テキスト ボックス 33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154940</xdr:rowOff>
    </xdr:from>
    <xdr:ext cx="469900" cy="257175"/>
    <xdr:sp macro="" textlink="">
      <xdr:nvSpPr>
        <xdr:cNvPr id="348" name="【公営住宅】&#10;一人当たり面積最小値テキスト"/>
        <xdr:cNvSpPr txBox="1"/>
      </xdr:nvSpPr>
      <xdr:spPr>
        <a:xfrm>
          <a:off x="10515600" y="14899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150495</xdr:rowOff>
    </xdr:from>
    <xdr:to xmlns:xdr="http://schemas.openxmlformats.org/drawingml/2006/spreadsheetDrawing">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99060</xdr:rowOff>
    </xdr:from>
    <xdr:ext cx="469900" cy="257175"/>
    <xdr:sp macro="" textlink="">
      <xdr:nvSpPr>
        <xdr:cNvPr id="352" name="【公営住宅】&#10;一人当たり面積平均値テキスト"/>
        <xdr:cNvSpPr txBox="1"/>
      </xdr:nvSpPr>
      <xdr:spPr>
        <a:xfrm>
          <a:off x="10515600" y="14329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120650</xdr:rowOff>
    </xdr:from>
    <xdr:to xmlns:xdr="http://schemas.openxmlformats.org/drawingml/2006/spreadsheetDrawing">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39370</xdr:rowOff>
    </xdr:to>
    <xdr:sp macro="" textlink="">
      <xdr:nvSpPr>
        <xdr:cNvPr id="355" name="フローチャート: 判断 35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112395</xdr:rowOff>
    </xdr:from>
    <xdr:to xmlns:xdr="http://schemas.openxmlformats.org/drawingml/2006/spreadsheetDrawing">
      <xdr:col>41</xdr:col>
      <xdr:colOff>101600</xdr:colOff>
      <xdr:row>84</xdr:row>
      <xdr:rowOff>42545</xdr:rowOff>
    </xdr:to>
    <xdr:sp macro="" textlink="">
      <xdr:nvSpPr>
        <xdr:cNvPr id="356" name="フローチャート: 判断 355"/>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140335</xdr:rowOff>
    </xdr:from>
    <xdr:to xmlns:xdr="http://schemas.openxmlformats.org/drawingml/2006/spreadsheetDrawing">
      <xdr:col>36</xdr:col>
      <xdr:colOff>165100</xdr:colOff>
      <xdr:row>84</xdr:row>
      <xdr:rowOff>70485</xdr:rowOff>
    </xdr:to>
    <xdr:sp macro="" textlink="">
      <xdr:nvSpPr>
        <xdr:cNvPr id="357" name="フローチャート: 判断 356"/>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161290</xdr:rowOff>
    </xdr:from>
    <xdr:to xmlns:xdr="http://schemas.openxmlformats.org/drawingml/2006/spreadsheetDrawing">
      <xdr:col>55</xdr:col>
      <xdr:colOff>50800</xdr:colOff>
      <xdr:row>83</xdr:row>
      <xdr:rowOff>91440</xdr:rowOff>
    </xdr:to>
    <xdr:sp macro="" textlink="">
      <xdr:nvSpPr>
        <xdr:cNvPr id="363" name="楕円 362"/>
        <xdr:cNvSpPr/>
      </xdr:nvSpPr>
      <xdr:spPr>
        <a:xfrm>
          <a:off x="104267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12700</xdr:rowOff>
    </xdr:from>
    <xdr:ext cx="469900" cy="259080"/>
    <xdr:sp macro="" textlink="">
      <xdr:nvSpPr>
        <xdr:cNvPr id="364" name="【公営住宅】&#10;一人当たり面積該当値テキスト"/>
        <xdr:cNvSpPr txBox="1"/>
      </xdr:nvSpPr>
      <xdr:spPr>
        <a:xfrm>
          <a:off x="10515600" y="14071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165100</xdr:rowOff>
    </xdr:from>
    <xdr:to xmlns:xdr="http://schemas.openxmlformats.org/drawingml/2006/spreadsheetDrawing">
      <xdr:col>50</xdr:col>
      <xdr:colOff>165100</xdr:colOff>
      <xdr:row>83</xdr:row>
      <xdr:rowOff>95250</xdr:rowOff>
    </xdr:to>
    <xdr:sp macro="" textlink="">
      <xdr:nvSpPr>
        <xdr:cNvPr id="365" name="楕円 364"/>
        <xdr:cNvSpPr/>
      </xdr:nvSpPr>
      <xdr:spPr>
        <a:xfrm>
          <a:off x="9588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40640</xdr:rowOff>
    </xdr:from>
    <xdr:to xmlns:xdr="http://schemas.openxmlformats.org/drawingml/2006/spreadsheetDrawing">
      <xdr:col>55</xdr:col>
      <xdr:colOff>0</xdr:colOff>
      <xdr:row>83</xdr:row>
      <xdr:rowOff>44450</xdr:rowOff>
    </xdr:to>
    <xdr:cxnSp macro="">
      <xdr:nvCxnSpPr>
        <xdr:cNvPr id="366" name="直線コネクタ 365"/>
        <xdr:cNvCxnSpPr/>
      </xdr:nvCxnSpPr>
      <xdr:spPr>
        <a:xfrm flipV="1">
          <a:off x="9639300" y="142709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160020</xdr:rowOff>
    </xdr:from>
    <xdr:to xmlns:xdr="http://schemas.openxmlformats.org/drawingml/2006/spreadsheetDrawing">
      <xdr:col>46</xdr:col>
      <xdr:colOff>38100</xdr:colOff>
      <xdr:row>83</xdr:row>
      <xdr:rowOff>90170</xdr:rowOff>
    </xdr:to>
    <xdr:sp macro="" textlink="">
      <xdr:nvSpPr>
        <xdr:cNvPr id="367" name="楕円 366"/>
        <xdr:cNvSpPr/>
      </xdr:nvSpPr>
      <xdr:spPr>
        <a:xfrm>
          <a:off x="86995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39370</xdr:rowOff>
    </xdr:from>
    <xdr:to xmlns:xdr="http://schemas.openxmlformats.org/drawingml/2006/spreadsheetDrawing">
      <xdr:col>50</xdr:col>
      <xdr:colOff>114300</xdr:colOff>
      <xdr:row>83</xdr:row>
      <xdr:rowOff>44450</xdr:rowOff>
    </xdr:to>
    <xdr:cxnSp macro="">
      <xdr:nvCxnSpPr>
        <xdr:cNvPr id="368" name="直線コネクタ 367"/>
        <xdr:cNvCxnSpPr/>
      </xdr:nvCxnSpPr>
      <xdr:spPr>
        <a:xfrm>
          <a:off x="8750300" y="14269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140335</xdr:rowOff>
    </xdr:from>
    <xdr:to xmlns:xdr="http://schemas.openxmlformats.org/drawingml/2006/spreadsheetDrawing">
      <xdr:col>41</xdr:col>
      <xdr:colOff>101600</xdr:colOff>
      <xdr:row>83</xdr:row>
      <xdr:rowOff>70485</xdr:rowOff>
    </xdr:to>
    <xdr:sp macro="" textlink="">
      <xdr:nvSpPr>
        <xdr:cNvPr id="369" name="楕円 368"/>
        <xdr:cNvSpPr/>
      </xdr:nvSpPr>
      <xdr:spPr>
        <a:xfrm>
          <a:off x="7810500" y="141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19685</xdr:rowOff>
    </xdr:from>
    <xdr:to xmlns:xdr="http://schemas.openxmlformats.org/drawingml/2006/spreadsheetDrawing">
      <xdr:col>45</xdr:col>
      <xdr:colOff>177800</xdr:colOff>
      <xdr:row>83</xdr:row>
      <xdr:rowOff>39370</xdr:rowOff>
    </xdr:to>
    <xdr:cxnSp macro="">
      <xdr:nvCxnSpPr>
        <xdr:cNvPr id="370" name="直線コネクタ 369"/>
        <xdr:cNvCxnSpPr/>
      </xdr:nvCxnSpPr>
      <xdr:spPr>
        <a:xfrm>
          <a:off x="7861300" y="142500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160655</xdr:rowOff>
    </xdr:from>
    <xdr:to xmlns:xdr="http://schemas.openxmlformats.org/drawingml/2006/spreadsheetDrawing">
      <xdr:col>36</xdr:col>
      <xdr:colOff>165100</xdr:colOff>
      <xdr:row>83</xdr:row>
      <xdr:rowOff>90805</xdr:rowOff>
    </xdr:to>
    <xdr:sp macro="" textlink="">
      <xdr:nvSpPr>
        <xdr:cNvPr id="371" name="楕円 370"/>
        <xdr:cNvSpPr/>
      </xdr:nvSpPr>
      <xdr:spPr>
        <a:xfrm>
          <a:off x="6921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19685</xdr:rowOff>
    </xdr:from>
    <xdr:to xmlns:xdr="http://schemas.openxmlformats.org/drawingml/2006/spreadsheetDrawing">
      <xdr:col>41</xdr:col>
      <xdr:colOff>50800</xdr:colOff>
      <xdr:row>83</xdr:row>
      <xdr:rowOff>40640</xdr:rowOff>
    </xdr:to>
    <xdr:cxnSp macro="">
      <xdr:nvCxnSpPr>
        <xdr:cNvPr id="372" name="直線コネクタ 371"/>
        <xdr:cNvCxnSpPr/>
      </xdr:nvCxnSpPr>
      <xdr:spPr>
        <a:xfrm flipV="1">
          <a:off x="6972300" y="142500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57785</xdr:rowOff>
    </xdr:from>
    <xdr:ext cx="469900" cy="259080"/>
    <xdr:sp macro="" textlink="">
      <xdr:nvSpPr>
        <xdr:cNvPr id="373" name="n_1aveValue【公営住宅】&#10;一人当たり面積"/>
        <xdr:cNvSpPr txBox="1"/>
      </xdr:nvSpPr>
      <xdr:spPr>
        <a:xfrm>
          <a:off x="9391650" y="1445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30480</xdr:rowOff>
    </xdr:from>
    <xdr:ext cx="467995" cy="257175"/>
    <xdr:sp macro="" textlink="">
      <xdr:nvSpPr>
        <xdr:cNvPr id="374" name="n_2aveValue【公営住宅】&#10;一人当たり面積"/>
        <xdr:cNvSpPr txBox="1"/>
      </xdr:nvSpPr>
      <xdr:spPr>
        <a:xfrm>
          <a:off x="8515350" y="14432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34290</xdr:rowOff>
    </xdr:from>
    <xdr:ext cx="467995" cy="259080"/>
    <xdr:sp macro="" textlink="">
      <xdr:nvSpPr>
        <xdr:cNvPr id="375" name="n_3aveValue【公営住宅】&#10;一人当たり面積"/>
        <xdr:cNvSpPr txBox="1"/>
      </xdr:nvSpPr>
      <xdr:spPr>
        <a:xfrm>
          <a:off x="7626350" y="14436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61595</xdr:rowOff>
    </xdr:from>
    <xdr:ext cx="467995" cy="259080"/>
    <xdr:sp macro="" textlink="">
      <xdr:nvSpPr>
        <xdr:cNvPr id="376" name="n_4aveValue【公営住宅】&#10;一人当たり面積"/>
        <xdr:cNvSpPr txBox="1"/>
      </xdr:nvSpPr>
      <xdr:spPr>
        <a:xfrm>
          <a:off x="6737350" y="14463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111760</xdr:rowOff>
    </xdr:from>
    <xdr:ext cx="469900" cy="257175"/>
    <xdr:sp macro="" textlink="">
      <xdr:nvSpPr>
        <xdr:cNvPr id="377" name="n_1mainValue【公営住宅】&#10;一人当たり面積"/>
        <xdr:cNvSpPr txBox="1"/>
      </xdr:nvSpPr>
      <xdr:spPr>
        <a:xfrm>
          <a:off x="9391650" y="13999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106680</xdr:rowOff>
    </xdr:from>
    <xdr:ext cx="467995" cy="259080"/>
    <xdr:sp macro="" textlink="">
      <xdr:nvSpPr>
        <xdr:cNvPr id="378" name="n_2mainValue【公営住宅】&#10;一人当たり面積"/>
        <xdr:cNvSpPr txBox="1"/>
      </xdr:nvSpPr>
      <xdr:spPr>
        <a:xfrm>
          <a:off x="8515350" y="13994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86995</xdr:rowOff>
    </xdr:from>
    <xdr:ext cx="467995" cy="257175"/>
    <xdr:sp macro="" textlink="">
      <xdr:nvSpPr>
        <xdr:cNvPr id="379" name="n_3mainValue【公営住宅】&#10;一人当たり面積"/>
        <xdr:cNvSpPr txBox="1"/>
      </xdr:nvSpPr>
      <xdr:spPr>
        <a:xfrm>
          <a:off x="7626350" y="13974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107315</xdr:rowOff>
    </xdr:from>
    <xdr:ext cx="467995" cy="259080"/>
    <xdr:sp macro="" textlink="">
      <xdr:nvSpPr>
        <xdr:cNvPr id="380" name="n_4mainValue【公営住宅】&#10;一人当たり面積"/>
        <xdr:cNvSpPr txBox="1"/>
      </xdr:nvSpPr>
      <xdr:spPr>
        <a:xfrm>
          <a:off x="6737350" y="13994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5" name="テキスト ボックス 4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7" name="テキスト ボックス 4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409" name="テキスト ボックス 40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413" name="テキスト ボックス 41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419" name="テキスト ボックス 41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92710</xdr:rowOff>
    </xdr:to>
    <xdr:cxnSp macro="">
      <xdr:nvCxnSpPr>
        <xdr:cNvPr id="422" name="直線コネクタ 4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340360" cy="259080"/>
    <xdr:sp macro="" textlink="">
      <xdr:nvSpPr>
        <xdr:cNvPr id="4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426" name="直線コネクタ 4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126365</xdr:rowOff>
    </xdr:from>
    <xdr:ext cx="405130" cy="259080"/>
    <xdr:sp macro="" textlink="">
      <xdr:nvSpPr>
        <xdr:cNvPr id="427" name="【認定こども園・幼稚園・保育所】&#10;有形固定資産減価償却率平均値テキスト"/>
        <xdr:cNvSpPr txBox="1"/>
      </xdr:nvSpPr>
      <xdr:spPr>
        <a:xfrm>
          <a:off x="16357600" y="647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147955</xdr:rowOff>
    </xdr:from>
    <xdr:to xmlns:xdr="http://schemas.openxmlformats.org/drawingml/2006/spreadsheetDrawing">
      <xdr:col>85</xdr:col>
      <xdr:colOff>177800</xdr:colOff>
      <xdr:row>38</xdr:row>
      <xdr:rowOff>78105</xdr:rowOff>
    </xdr:to>
    <xdr:sp macro="" textlink="">
      <xdr:nvSpPr>
        <xdr:cNvPr id="428" name="フローチャート: 判断 4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121920</xdr:rowOff>
    </xdr:from>
    <xdr:to xmlns:xdr="http://schemas.openxmlformats.org/drawingml/2006/spreadsheetDrawing">
      <xdr:col>81</xdr:col>
      <xdr:colOff>101600</xdr:colOff>
      <xdr:row>38</xdr:row>
      <xdr:rowOff>52070</xdr:rowOff>
    </xdr:to>
    <xdr:sp macro="" textlink="">
      <xdr:nvSpPr>
        <xdr:cNvPr id="429" name="フローチャート: 判断 4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430" name="フローチャート: 判断 429"/>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431" name="フローチャート: 判断 430"/>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432" name="フローチャート: 判断 431"/>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99060</xdr:rowOff>
    </xdr:from>
    <xdr:to xmlns:xdr="http://schemas.openxmlformats.org/drawingml/2006/spreadsheetDrawing">
      <xdr:col>85</xdr:col>
      <xdr:colOff>177800</xdr:colOff>
      <xdr:row>38</xdr:row>
      <xdr:rowOff>29210</xdr:rowOff>
    </xdr:to>
    <xdr:sp macro="" textlink="">
      <xdr:nvSpPr>
        <xdr:cNvPr id="438" name="楕円 437"/>
        <xdr:cNvSpPr/>
      </xdr:nvSpPr>
      <xdr:spPr>
        <a:xfrm>
          <a:off x="16268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121920</xdr:rowOff>
    </xdr:from>
    <xdr:ext cx="405130" cy="257175"/>
    <xdr:sp macro="" textlink="">
      <xdr:nvSpPr>
        <xdr:cNvPr id="439" name="【認定こども園・幼稚園・保育所】&#10;有形固定資産減価償却率該当値テキスト"/>
        <xdr:cNvSpPr txBox="1"/>
      </xdr:nvSpPr>
      <xdr:spPr>
        <a:xfrm>
          <a:off x="16357600" y="6294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23495</xdr:rowOff>
    </xdr:from>
    <xdr:to xmlns:xdr="http://schemas.openxmlformats.org/drawingml/2006/spreadsheetDrawing">
      <xdr:col>81</xdr:col>
      <xdr:colOff>101600</xdr:colOff>
      <xdr:row>37</xdr:row>
      <xdr:rowOff>125095</xdr:rowOff>
    </xdr:to>
    <xdr:sp macro="" textlink="">
      <xdr:nvSpPr>
        <xdr:cNvPr id="440" name="楕円 439"/>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74930</xdr:rowOff>
    </xdr:from>
    <xdr:to xmlns:xdr="http://schemas.openxmlformats.org/drawingml/2006/spreadsheetDrawing">
      <xdr:col>85</xdr:col>
      <xdr:colOff>127000</xdr:colOff>
      <xdr:row>37</xdr:row>
      <xdr:rowOff>149860</xdr:rowOff>
    </xdr:to>
    <xdr:cxnSp macro="">
      <xdr:nvCxnSpPr>
        <xdr:cNvPr id="441" name="直線コネクタ 440"/>
        <xdr:cNvCxnSpPr/>
      </xdr:nvCxnSpPr>
      <xdr:spPr>
        <a:xfrm>
          <a:off x="15481300" y="64185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120650</xdr:rowOff>
    </xdr:from>
    <xdr:to xmlns:xdr="http://schemas.openxmlformats.org/drawingml/2006/spreadsheetDrawing">
      <xdr:col>76</xdr:col>
      <xdr:colOff>165100</xdr:colOff>
      <xdr:row>37</xdr:row>
      <xdr:rowOff>50165</xdr:rowOff>
    </xdr:to>
    <xdr:sp macro="" textlink="">
      <xdr:nvSpPr>
        <xdr:cNvPr id="442" name="楕円 441"/>
        <xdr:cNvSpPr/>
      </xdr:nvSpPr>
      <xdr:spPr>
        <a:xfrm>
          <a:off x="14541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170815</xdr:rowOff>
    </xdr:from>
    <xdr:to xmlns:xdr="http://schemas.openxmlformats.org/drawingml/2006/spreadsheetDrawing">
      <xdr:col>81</xdr:col>
      <xdr:colOff>50800</xdr:colOff>
      <xdr:row>37</xdr:row>
      <xdr:rowOff>74930</xdr:rowOff>
    </xdr:to>
    <xdr:cxnSp macro="">
      <xdr:nvCxnSpPr>
        <xdr:cNvPr id="443" name="直線コネクタ 442"/>
        <xdr:cNvCxnSpPr/>
      </xdr:nvCxnSpPr>
      <xdr:spPr>
        <a:xfrm>
          <a:off x="14592300" y="634301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45085</xdr:rowOff>
    </xdr:from>
    <xdr:to xmlns:xdr="http://schemas.openxmlformats.org/drawingml/2006/spreadsheetDrawing">
      <xdr:col>72</xdr:col>
      <xdr:colOff>38100</xdr:colOff>
      <xdr:row>36</xdr:row>
      <xdr:rowOff>146685</xdr:rowOff>
    </xdr:to>
    <xdr:sp macro="" textlink="">
      <xdr:nvSpPr>
        <xdr:cNvPr id="444" name="楕円 443"/>
        <xdr:cNvSpPr/>
      </xdr:nvSpPr>
      <xdr:spPr>
        <a:xfrm>
          <a:off x="13652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95885</xdr:rowOff>
    </xdr:from>
    <xdr:to xmlns:xdr="http://schemas.openxmlformats.org/drawingml/2006/spreadsheetDrawing">
      <xdr:col>76</xdr:col>
      <xdr:colOff>114300</xdr:colOff>
      <xdr:row>36</xdr:row>
      <xdr:rowOff>170815</xdr:rowOff>
    </xdr:to>
    <xdr:cxnSp macro="">
      <xdr:nvCxnSpPr>
        <xdr:cNvPr id="445" name="直線コネクタ 444"/>
        <xdr:cNvCxnSpPr/>
      </xdr:nvCxnSpPr>
      <xdr:spPr>
        <a:xfrm>
          <a:off x="13703300" y="62680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141605</xdr:rowOff>
    </xdr:from>
    <xdr:to xmlns:xdr="http://schemas.openxmlformats.org/drawingml/2006/spreadsheetDrawing">
      <xdr:col>67</xdr:col>
      <xdr:colOff>101600</xdr:colOff>
      <xdr:row>36</xdr:row>
      <xdr:rowOff>71755</xdr:rowOff>
    </xdr:to>
    <xdr:sp macro="" textlink="">
      <xdr:nvSpPr>
        <xdr:cNvPr id="446" name="楕円 445"/>
        <xdr:cNvSpPr/>
      </xdr:nvSpPr>
      <xdr:spPr>
        <a:xfrm>
          <a:off x="1276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20955</xdr:rowOff>
    </xdr:from>
    <xdr:to xmlns:xdr="http://schemas.openxmlformats.org/drawingml/2006/spreadsheetDrawing">
      <xdr:col>71</xdr:col>
      <xdr:colOff>177800</xdr:colOff>
      <xdr:row>36</xdr:row>
      <xdr:rowOff>95885</xdr:rowOff>
    </xdr:to>
    <xdr:cxnSp macro="">
      <xdr:nvCxnSpPr>
        <xdr:cNvPr id="447" name="直線コネクタ 446"/>
        <xdr:cNvCxnSpPr/>
      </xdr:nvCxnSpPr>
      <xdr:spPr>
        <a:xfrm>
          <a:off x="12814300" y="619315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43180</xdr:rowOff>
    </xdr:from>
    <xdr:ext cx="405130" cy="257175"/>
    <xdr:sp macro="" textlink="">
      <xdr:nvSpPr>
        <xdr:cNvPr id="448" name="n_1aveValue【認定こども園・幼稚園・保育所】&#10;有形固定資産減価償却率"/>
        <xdr:cNvSpPr txBox="1"/>
      </xdr:nvSpPr>
      <xdr:spPr>
        <a:xfrm>
          <a:off x="15266035" y="65582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21590</xdr:rowOff>
    </xdr:from>
    <xdr:ext cx="403225" cy="259080"/>
    <xdr:sp macro="" textlink="">
      <xdr:nvSpPr>
        <xdr:cNvPr id="449" name="n_2aveValue【認定こども園・幼稚園・保育所】&#10;有形固定資産減価償却率"/>
        <xdr:cNvSpPr txBox="1"/>
      </xdr:nvSpPr>
      <xdr:spPr>
        <a:xfrm>
          <a:off x="14389735" y="6536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59055</xdr:rowOff>
    </xdr:from>
    <xdr:ext cx="403225" cy="259080"/>
    <xdr:sp macro="" textlink="">
      <xdr:nvSpPr>
        <xdr:cNvPr id="450" name="n_3aveValue【認定こども園・幼稚園・保育所】&#10;有形固定資産減価償却率"/>
        <xdr:cNvSpPr txBox="1"/>
      </xdr:nvSpPr>
      <xdr:spPr>
        <a:xfrm>
          <a:off x="13500735" y="6574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55880</xdr:rowOff>
    </xdr:from>
    <xdr:ext cx="403225" cy="259080"/>
    <xdr:sp macro="" textlink="">
      <xdr:nvSpPr>
        <xdr:cNvPr id="451" name="n_4aveValue【認定こども園・幼稚園・保育所】&#10;有形固定資産減価償却率"/>
        <xdr:cNvSpPr txBox="1"/>
      </xdr:nvSpPr>
      <xdr:spPr>
        <a:xfrm>
          <a:off x="12611735" y="6570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141605</xdr:rowOff>
    </xdr:from>
    <xdr:ext cx="405130" cy="259080"/>
    <xdr:sp macro="" textlink="">
      <xdr:nvSpPr>
        <xdr:cNvPr id="452" name="n_1mainValue【認定こども園・幼稚園・保育所】&#10;有形固定資産減価償却率"/>
        <xdr:cNvSpPr txBox="1"/>
      </xdr:nvSpPr>
      <xdr:spPr>
        <a:xfrm>
          <a:off x="15266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66675</xdr:rowOff>
    </xdr:from>
    <xdr:ext cx="403225" cy="257175"/>
    <xdr:sp macro="" textlink="">
      <xdr:nvSpPr>
        <xdr:cNvPr id="453" name="n_2mainValue【認定こども園・幼稚園・保育所】&#10;有形固定資産減価償却率"/>
        <xdr:cNvSpPr txBox="1"/>
      </xdr:nvSpPr>
      <xdr:spPr>
        <a:xfrm>
          <a:off x="14389735" y="6067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163195</xdr:rowOff>
    </xdr:from>
    <xdr:ext cx="403225" cy="259080"/>
    <xdr:sp macro="" textlink="">
      <xdr:nvSpPr>
        <xdr:cNvPr id="454" name="n_3mainValue【認定こども園・幼稚園・保育所】&#10;有形固定資産減価償却率"/>
        <xdr:cNvSpPr txBox="1"/>
      </xdr:nvSpPr>
      <xdr:spPr>
        <a:xfrm>
          <a:off x="13500735" y="5992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88265</xdr:rowOff>
    </xdr:from>
    <xdr:ext cx="403225" cy="257175"/>
    <xdr:sp macro="" textlink="">
      <xdr:nvSpPr>
        <xdr:cNvPr id="455" name="n_4mainValue【認定こども園・幼稚園・保育所】&#10;有形固定資産減価償却率"/>
        <xdr:cNvSpPr txBox="1"/>
      </xdr:nvSpPr>
      <xdr:spPr>
        <a:xfrm>
          <a:off x="12611735" y="5917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4" name="テキスト ボックス 46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67" name="テキスト ボックス 466"/>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9" name="テキスト ボックス 468"/>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71" name="テキスト ボックス 470"/>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73" name="テキスト ボックス 472"/>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5" name="テキスト ボックス 474"/>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29845</xdr:rowOff>
    </xdr:from>
    <xdr:to xmlns:xdr="http://schemas.openxmlformats.org/drawingml/2006/spreadsheetDrawing">
      <xdr:col>116</xdr:col>
      <xdr:colOff>62865</xdr:colOff>
      <xdr:row>41</xdr:row>
      <xdr:rowOff>89535</xdr:rowOff>
    </xdr:to>
    <xdr:cxnSp macro="">
      <xdr:nvCxnSpPr>
        <xdr:cNvPr id="477" name="直線コネクタ 4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93345</xdr:rowOff>
    </xdr:from>
    <xdr:ext cx="469900" cy="259080"/>
    <xdr:sp macro="" textlink="">
      <xdr:nvSpPr>
        <xdr:cNvPr id="4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89535</xdr:rowOff>
    </xdr:from>
    <xdr:to xmlns:xdr="http://schemas.openxmlformats.org/drawingml/2006/spreadsheetDrawing">
      <xdr:col>116</xdr:col>
      <xdr:colOff>152400</xdr:colOff>
      <xdr:row>41</xdr:row>
      <xdr:rowOff>89535</xdr:rowOff>
    </xdr:to>
    <xdr:cxnSp macro="">
      <xdr:nvCxnSpPr>
        <xdr:cNvPr id="479" name="直線コネクタ 4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147955</xdr:rowOff>
    </xdr:from>
    <xdr:ext cx="469900" cy="258445"/>
    <xdr:sp macro="" textlink="">
      <xdr:nvSpPr>
        <xdr:cNvPr id="4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29845</xdr:rowOff>
    </xdr:from>
    <xdr:to xmlns:xdr="http://schemas.openxmlformats.org/drawingml/2006/spreadsheetDrawing">
      <xdr:col>116</xdr:col>
      <xdr:colOff>152400</xdr:colOff>
      <xdr:row>33</xdr:row>
      <xdr:rowOff>29845</xdr:rowOff>
    </xdr:to>
    <xdr:cxnSp macro="">
      <xdr:nvCxnSpPr>
        <xdr:cNvPr id="481" name="直線コネクタ 4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7175"/>
    <xdr:sp macro="" textlink="">
      <xdr:nvSpPr>
        <xdr:cNvPr id="482" name="【認定こども園・幼稚園・保育所】&#10;一人当たり面積平均値テキスト"/>
        <xdr:cNvSpPr txBox="1"/>
      </xdr:nvSpPr>
      <xdr:spPr>
        <a:xfrm>
          <a:off x="22199600" y="66814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15875</xdr:rowOff>
    </xdr:from>
    <xdr:to xmlns:xdr="http://schemas.openxmlformats.org/drawingml/2006/spreadsheetDrawing">
      <xdr:col>116</xdr:col>
      <xdr:colOff>114300</xdr:colOff>
      <xdr:row>39</xdr:row>
      <xdr:rowOff>117475</xdr:rowOff>
    </xdr:to>
    <xdr:sp macro="" textlink="">
      <xdr:nvSpPr>
        <xdr:cNvPr id="483" name="フローチャート: 判断 4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132080</xdr:rowOff>
    </xdr:to>
    <xdr:sp macro="" textlink="">
      <xdr:nvSpPr>
        <xdr:cNvPr id="484" name="フローチャート: 判断 4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41275</xdr:rowOff>
    </xdr:from>
    <xdr:to xmlns:xdr="http://schemas.openxmlformats.org/drawingml/2006/spreadsheetDrawing">
      <xdr:col>107</xdr:col>
      <xdr:colOff>101600</xdr:colOff>
      <xdr:row>39</xdr:row>
      <xdr:rowOff>143510</xdr:rowOff>
    </xdr:to>
    <xdr:sp macro="" textlink="">
      <xdr:nvSpPr>
        <xdr:cNvPr id="485" name="フローチャート: 判断 484"/>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46990</xdr:rowOff>
    </xdr:from>
    <xdr:to xmlns:xdr="http://schemas.openxmlformats.org/drawingml/2006/spreadsheetDrawing">
      <xdr:col>102</xdr:col>
      <xdr:colOff>165100</xdr:colOff>
      <xdr:row>39</xdr:row>
      <xdr:rowOff>148590</xdr:rowOff>
    </xdr:to>
    <xdr:sp macro="" textlink="">
      <xdr:nvSpPr>
        <xdr:cNvPr id="486" name="フローチャート: 判断 485"/>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55880</xdr:rowOff>
    </xdr:from>
    <xdr:to xmlns:xdr="http://schemas.openxmlformats.org/drawingml/2006/spreadsheetDrawing">
      <xdr:col>98</xdr:col>
      <xdr:colOff>38100</xdr:colOff>
      <xdr:row>39</xdr:row>
      <xdr:rowOff>157480</xdr:rowOff>
    </xdr:to>
    <xdr:sp macro="" textlink="">
      <xdr:nvSpPr>
        <xdr:cNvPr id="487" name="フローチャート: 判断 486"/>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143510</xdr:rowOff>
    </xdr:from>
    <xdr:to xmlns:xdr="http://schemas.openxmlformats.org/drawingml/2006/spreadsheetDrawing">
      <xdr:col>116</xdr:col>
      <xdr:colOff>114300</xdr:colOff>
      <xdr:row>38</xdr:row>
      <xdr:rowOff>73025</xdr:rowOff>
    </xdr:to>
    <xdr:sp macro="" textlink="">
      <xdr:nvSpPr>
        <xdr:cNvPr id="493" name="楕円 492"/>
        <xdr:cNvSpPr/>
      </xdr:nvSpPr>
      <xdr:spPr>
        <a:xfrm>
          <a:off x="221107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166370</xdr:rowOff>
    </xdr:from>
    <xdr:ext cx="469900" cy="257175"/>
    <xdr:sp macro="" textlink="">
      <xdr:nvSpPr>
        <xdr:cNvPr id="494" name="【認定こども園・幼稚園・保育所】&#10;一人当たり面積該当値テキスト"/>
        <xdr:cNvSpPr txBox="1"/>
      </xdr:nvSpPr>
      <xdr:spPr>
        <a:xfrm>
          <a:off x="22199600" y="6338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146685</xdr:rowOff>
    </xdr:from>
    <xdr:to xmlns:xdr="http://schemas.openxmlformats.org/drawingml/2006/spreadsheetDrawing">
      <xdr:col>112</xdr:col>
      <xdr:colOff>38100</xdr:colOff>
      <xdr:row>38</xdr:row>
      <xdr:rowOff>76835</xdr:rowOff>
    </xdr:to>
    <xdr:sp macro="" textlink="">
      <xdr:nvSpPr>
        <xdr:cNvPr id="495" name="楕円 494"/>
        <xdr:cNvSpPr/>
      </xdr:nvSpPr>
      <xdr:spPr>
        <a:xfrm>
          <a:off x="21272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22225</xdr:rowOff>
    </xdr:from>
    <xdr:to xmlns:xdr="http://schemas.openxmlformats.org/drawingml/2006/spreadsheetDrawing">
      <xdr:col>116</xdr:col>
      <xdr:colOff>63500</xdr:colOff>
      <xdr:row>38</xdr:row>
      <xdr:rowOff>26035</xdr:rowOff>
    </xdr:to>
    <xdr:cxnSp macro="">
      <xdr:nvCxnSpPr>
        <xdr:cNvPr id="496" name="直線コネクタ 495"/>
        <xdr:cNvCxnSpPr/>
      </xdr:nvCxnSpPr>
      <xdr:spPr>
        <a:xfrm flipV="1">
          <a:off x="21323300" y="65373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145415</xdr:rowOff>
    </xdr:from>
    <xdr:to xmlns:xdr="http://schemas.openxmlformats.org/drawingml/2006/spreadsheetDrawing">
      <xdr:col>107</xdr:col>
      <xdr:colOff>101600</xdr:colOff>
      <xdr:row>38</xdr:row>
      <xdr:rowOff>75565</xdr:rowOff>
    </xdr:to>
    <xdr:sp macro="" textlink="">
      <xdr:nvSpPr>
        <xdr:cNvPr id="497" name="楕円 496"/>
        <xdr:cNvSpPr/>
      </xdr:nvSpPr>
      <xdr:spPr>
        <a:xfrm>
          <a:off x="2038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24765</xdr:rowOff>
    </xdr:from>
    <xdr:to xmlns:xdr="http://schemas.openxmlformats.org/drawingml/2006/spreadsheetDrawing">
      <xdr:col>111</xdr:col>
      <xdr:colOff>177800</xdr:colOff>
      <xdr:row>38</xdr:row>
      <xdr:rowOff>26035</xdr:rowOff>
    </xdr:to>
    <xdr:cxnSp macro="">
      <xdr:nvCxnSpPr>
        <xdr:cNvPr id="498" name="直線コネクタ 497"/>
        <xdr:cNvCxnSpPr/>
      </xdr:nvCxnSpPr>
      <xdr:spPr>
        <a:xfrm>
          <a:off x="20434300" y="65398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142240</xdr:rowOff>
    </xdr:from>
    <xdr:to xmlns:xdr="http://schemas.openxmlformats.org/drawingml/2006/spreadsheetDrawing">
      <xdr:col>102</xdr:col>
      <xdr:colOff>165100</xdr:colOff>
      <xdr:row>38</xdr:row>
      <xdr:rowOff>72390</xdr:rowOff>
    </xdr:to>
    <xdr:sp macro="" textlink="">
      <xdr:nvSpPr>
        <xdr:cNvPr id="499" name="楕円 498"/>
        <xdr:cNvSpPr/>
      </xdr:nvSpPr>
      <xdr:spPr>
        <a:xfrm>
          <a:off x="19494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21590</xdr:rowOff>
    </xdr:from>
    <xdr:to xmlns:xdr="http://schemas.openxmlformats.org/drawingml/2006/spreadsheetDrawing">
      <xdr:col>107</xdr:col>
      <xdr:colOff>50800</xdr:colOff>
      <xdr:row>38</xdr:row>
      <xdr:rowOff>24765</xdr:rowOff>
    </xdr:to>
    <xdr:cxnSp macro="">
      <xdr:nvCxnSpPr>
        <xdr:cNvPr id="500" name="直線コネクタ 499"/>
        <xdr:cNvCxnSpPr/>
      </xdr:nvCxnSpPr>
      <xdr:spPr>
        <a:xfrm>
          <a:off x="19545300" y="6536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145415</xdr:rowOff>
    </xdr:from>
    <xdr:to xmlns:xdr="http://schemas.openxmlformats.org/drawingml/2006/spreadsheetDrawing">
      <xdr:col>98</xdr:col>
      <xdr:colOff>38100</xdr:colOff>
      <xdr:row>38</xdr:row>
      <xdr:rowOff>75565</xdr:rowOff>
    </xdr:to>
    <xdr:sp macro="" textlink="">
      <xdr:nvSpPr>
        <xdr:cNvPr id="501" name="楕円 500"/>
        <xdr:cNvSpPr/>
      </xdr:nvSpPr>
      <xdr:spPr>
        <a:xfrm>
          <a:off x="18605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21590</xdr:rowOff>
    </xdr:from>
    <xdr:to xmlns:xdr="http://schemas.openxmlformats.org/drawingml/2006/spreadsheetDrawing">
      <xdr:col>102</xdr:col>
      <xdr:colOff>114300</xdr:colOff>
      <xdr:row>38</xdr:row>
      <xdr:rowOff>24765</xdr:rowOff>
    </xdr:to>
    <xdr:cxnSp macro="">
      <xdr:nvCxnSpPr>
        <xdr:cNvPr id="502" name="直線コネクタ 501"/>
        <xdr:cNvCxnSpPr/>
      </xdr:nvCxnSpPr>
      <xdr:spPr>
        <a:xfrm flipV="1">
          <a:off x="18656300" y="6536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123190</xdr:rowOff>
    </xdr:from>
    <xdr:ext cx="469900" cy="257175"/>
    <xdr:sp macro="" textlink="">
      <xdr:nvSpPr>
        <xdr:cNvPr id="503" name="n_1aveValue【認定こども園・幼稚園・保育所】&#10;一人当たり面積"/>
        <xdr:cNvSpPr txBox="1"/>
      </xdr:nvSpPr>
      <xdr:spPr>
        <a:xfrm>
          <a:off x="21075650" y="6809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133985</xdr:rowOff>
    </xdr:from>
    <xdr:ext cx="467995" cy="257175"/>
    <xdr:sp macro="" textlink="">
      <xdr:nvSpPr>
        <xdr:cNvPr id="504" name="n_2aveValue【認定こども園・幼稚園・保育所】&#10;一人当たり面積"/>
        <xdr:cNvSpPr txBox="1"/>
      </xdr:nvSpPr>
      <xdr:spPr>
        <a:xfrm>
          <a:off x="20199350" y="68205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139700</xdr:rowOff>
    </xdr:from>
    <xdr:ext cx="467995" cy="259080"/>
    <xdr:sp macro="" textlink="">
      <xdr:nvSpPr>
        <xdr:cNvPr id="505" name="n_3aveValue【認定こども園・幼稚園・保育所】&#10;一人当たり面積"/>
        <xdr:cNvSpPr txBox="1"/>
      </xdr:nvSpPr>
      <xdr:spPr>
        <a:xfrm>
          <a:off x="19310350" y="6826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148590</xdr:rowOff>
    </xdr:from>
    <xdr:ext cx="467995" cy="259080"/>
    <xdr:sp macro="" textlink="">
      <xdr:nvSpPr>
        <xdr:cNvPr id="506" name="n_4aveValue【認定こども園・幼稚園・保育所】&#10;一人当たり面積"/>
        <xdr:cNvSpPr txBox="1"/>
      </xdr:nvSpPr>
      <xdr:spPr>
        <a:xfrm>
          <a:off x="18421350" y="6835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93345</xdr:rowOff>
    </xdr:from>
    <xdr:ext cx="469900" cy="259080"/>
    <xdr:sp macro="" textlink="">
      <xdr:nvSpPr>
        <xdr:cNvPr id="507" name="n_1mainValue【認定こども園・幼稚園・保育所】&#10;一人当たり面積"/>
        <xdr:cNvSpPr txBox="1"/>
      </xdr:nvSpPr>
      <xdr:spPr>
        <a:xfrm>
          <a:off x="21075650" y="626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92075</xdr:rowOff>
    </xdr:from>
    <xdr:ext cx="467995" cy="259080"/>
    <xdr:sp macro="" textlink="">
      <xdr:nvSpPr>
        <xdr:cNvPr id="508" name="n_2mainValue【認定こども園・幼稚園・保育所】&#10;一人当たり面積"/>
        <xdr:cNvSpPr txBox="1"/>
      </xdr:nvSpPr>
      <xdr:spPr>
        <a:xfrm>
          <a:off x="20199350" y="6264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88900</xdr:rowOff>
    </xdr:from>
    <xdr:ext cx="467995" cy="257175"/>
    <xdr:sp macro="" textlink="">
      <xdr:nvSpPr>
        <xdr:cNvPr id="509" name="n_3mainValue【認定こども園・幼稚園・保育所】&#10;一人当たり面積"/>
        <xdr:cNvSpPr txBox="1"/>
      </xdr:nvSpPr>
      <xdr:spPr>
        <a:xfrm>
          <a:off x="19310350" y="6261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92075</xdr:rowOff>
    </xdr:from>
    <xdr:ext cx="467995" cy="259080"/>
    <xdr:sp macro="" textlink="">
      <xdr:nvSpPr>
        <xdr:cNvPr id="510" name="n_4mainValue【認定こども園・幼稚園・保育所】&#10;一人当たり面積"/>
        <xdr:cNvSpPr txBox="1"/>
      </xdr:nvSpPr>
      <xdr:spPr>
        <a:xfrm>
          <a:off x="18421350" y="6264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9" name="テキスト ボックス 51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21" name="テキスト ボックス 52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523" name="テキスト ボックス 522"/>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7" name="テキスト ボックス 526"/>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33" name="テキスト ボックス 532"/>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xdr:rowOff>
    </xdr:from>
    <xdr:to xmlns:xdr="http://schemas.openxmlformats.org/drawingml/2006/spreadsheetDrawing">
      <xdr:col>85</xdr:col>
      <xdr:colOff>126365</xdr:colOff>
      <xdr:row>64</xdr:row>
      <xdr:rowOff>38100</xdr:rowOff>
    </xdr:to>
    <xdr:cxnSp macro="">
      <xdr:nvCxnSpPr>
        <xdr:cNvPr id="535" name="直線コネクタ 5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41910</xdr:rowOff>
    </xdr:from>
    <xdr:ext cx="405130" cy="257175"/>
    <xdr:sp macro="" textlink="">
      <xdr:nvSpPr>
        <xdr:cNvPr id="536" name="【学校施設】&#10;有形固定資産減価償却率最小値テキスト"/>
        <xdr:cNvSpPr txBox="1"/>
      </xdr:nvSpPr>
      <xdr:spPr>
        <a:xfrm>
          <a:off x="16357600" y="11014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38100</xdr:rowOff>
    </xdr:from>
    <xdr:to xmlns:xdr="http://schemas.openxmlformats.org/drawingml/2006/spreadsheetDrawing">
      <xdr:col>86</xdr:col>
      <xdr:colOff>25400</xdr:colOff>
      <xdr:row>64</xdr:row>
      <xdr:rowOff>38100</xdr:rowOff>
    </xdr:to>
    <xdr:cxnSp macro="">
      <xdr:nvCxnSpPr>
        <xdr:cNvPr id="537" name="直線コネクタ 5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129540</xdr:rowOff>
    </xdr:from>
    <xdr:ext cx="405130" cy="259080"/>
    <xdr:sp macro="" textlink="">
      <xdr:nvSpPr>
        <xdr:cNvPr id="5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xdr:rowOff>
    </xdr:from>
    <xdr:to xmlns:xdr="http://schemas.openxmlformats.org/drawingml/2006/spreadsheetDrawing">
      <xdr:col>86</xdr:col>
      <xdr:colOff>25400</xdr:colOff>
      <xdr:row>55</xdr:row>
      <xdr:rowOff>11430</xdr:rowOff>
    </xdr:to>
    <xdr:cxnSp macro="">
      <xdr:nvCxnSpPr>
        <xdr:cNvPr id="539" name="直線コネクタ 5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5130" cy="259080"/>
    <xdr:sp macro="" textlink="">
      <xdr:nvSpPr>
        <xdr:cNvPr id="540"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154940</xdr:rowOff>
    </xdr:from>
    <xdr:to xmlns:xdr="http://schemas.openxmlformats.org/drawingml/2006/spreadsheetDrawing">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107315</xdr:rowOff>
    </xdr:from>
    <xdr:to xmlns:xdr="http://schemas.openxmlformats.org/drawingml/2006/spreadsheetDrawing">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6" name="テキスト ボックス 5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7" name="テキスト ボックス 5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8" name="テキスト ボックス 5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9" name="テキスト ボックス 5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50" name="テキスト ボックス 5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156845</xdr:rowOff>
    </xdr:from>
    <xdr:to xmlns:xdr="http://schemas.openxmlformats.org/drawingml/2006/spreadsheetDrawing">
      <xdr:col>85</xdr:col>
      <xdr:colOff>177800</xdr:colOff>
      <xdr:row>63</xdr:row>
      <xdr:rowOff>86995</xdr:rowOff>
    </xdr:to>
    <xdr:sp macro="" textlink="">
      <xdr:nvSpPr>
        <xdr:cNvPr id="551" name="楕円 550"/>
        <xdr:cNvSpPr/>
      </xdr:nvSpPr>
      <xdr:spPr>
        <a:xfrm>
          <a:off x="16268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135255</xdr:rowOff>
    </xdr:from>
    <xdr:ext cx="405130" cy="257175"/>
    <xdr:sp macro="" textlink="">
      <xdr:nvSpPr>
        <xdr:cNvPr id="552" name="【学校施設】&#10;有形固定資産減価償却率該当値テキスト"/>
        <xdr:cNvSpPr txBox="1"/>
      </xdr:nvSpPr>
      <xdr:spPr>
        <a:xfrm>
          <a:off x="16357600" y="107651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130175</xdr:rowOff>
    </xdr:from>
    <xdr:to xmlns:xdr="http://schemas.openxmlformats.org/drawingml/2006/spreadsheetDrawing">
      <xdr:col>81</xdr:col>
      <xdr:colOff>101600</xdr:colOff>
      <xdr:row>63</xdr:row>
      <xdr:rowOff>60325</xdr:rowOff>
    </xdr:to>
    <xdr:sp macro="" textlink="">
      <xdr:nvSpPr>
        <xdr:cNvPr id="553" name="楕円 552"/>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9525</xdr:rowOff>
    </xdr:from>
    <xdr:to xmlns:xdr="http://schemas.openxmlformats.org/drawingml/2006/spreadsheetDrawing">
      <xdr:col>85</xdr:col>
      <xdr:colOff>127000</xdr:colOff>
      <xdr:row>63</xdr:row>
      <xdr:rowOff>36195</xdr:rowOff>
    </xdr:to>
    <xdr:cxnSp macro="">
      <xdr:nvCxnSpPr>
        <xdr:cNvPr id="554" name="直線コネクタ 553"/>
        <xdr:cNvCxnSpPr/>
      </xdr:nvCxnSpPr>
      <xdr:spPr>
        <a:xfrm>
          <a:off x="15481300" y="1081087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97790</xdr:rowOff>
    </xdr:from>
    <xdr:to xmlns:xdr="http://schemas.openxmlformats.org/drawingml/2006/spreadsheetDrawing">
      <xdr:col>76</xdr:col>
      <xdr:colOff>165100</xdr:colOff>
      <xdr:row>63</xdr:row>
      <xdr:rowOff>27940</xdr:rowOff>
    </xdr:to>
    <xdr:sp macro="" textlink="">
      <xdr:nvSpPr>
        <xdr:cNvPr id="555" name="楕円 554"/>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148590</xdr:rowOff>
    </xdr:from>
    <xdr:to xmlns:xdr="http://schemas.openxmlformats.org/drawingml/2006/spreadsheetDrawing">
      <xdr:col>81</xdr:col>
      <xdr:colOff>50800</xdr:colOff>
      <xdr:row>63</xdr:row>
      <xdr:rowOff>9525</xdr:rowOff>
    </xdr:to>
    <xdr:cxnSp macro="">
      <xdr:nvCxnSpPr>
        <xdr:cNvPr id="556" name="直線コネクタ 555"/>
        <xdr:cNvCxnSpPr/>
      </xdr:nvCxnSpPr>
      <xdr:spPr>
        <a:xfrm>
          <a:off x="14592300" y="107784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59690</xdr:rowOff>
    </xdr:from>
    <xdr:to xmlns:xdr="http://schemas.openxmlformats.org/drawingml/2006/spreadsheetDrawing">
      <xdr:col>72</xdr:col>
      <xdr:colOff>38100</xdr:colOff>
      <xdr:row>62</xdr:row>
      <xdr:rowOff>161290</xdr:rowOff>
    </xdr:to>
    <xdr:sp macro="" textlink="">
      <xdr:nvSpPr>
        <xdr:cNvPr id="557" name="楕円 556"/>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110490</xdr:rowOff>
    </xdr:from>
    <xdr:to xmlns:xdr="http://schemas.openxmlformats.org/drawingml/2006/spreadsheetDrawing">
      <xdr:col>76</xdr:col>
      <xdr:colOff>114300</xdr:colOff>
      <xdr:row>62</xdr:row>
      <xdr:rowOff>148590</xdr:rowOff>
    </xdr:to>
    <xdr:cxnSp macro="">
      <xdr:nvCxnSpPr>
        <xdr:cNvPr id="558" name="直線コネクタ 557"/>
        <xdr:cNvCxnSpPr/>
      </xdr:nvCxnSpPr>
      <xdr:spPr>
        <a:xfrm>
          <a:off x="13703300" y="10740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33020</xdr:rowOff>
    </xdr:from>
    <xdr:to xmlns:xdr="http://schemas.openxmlformats.org/drawingml/2006/spreadsheetDrawing">
      <xdr:col>67</xdr:col>
      <xdr:colOff>101600</xdr:colOff>
      <xdr:row>61</xdr:row>
      <xdr:rowOff>134620</xdr:rowOff>
    </xdr:to>
    <xdr:sp macro="" textlink="">
      <xdr:nvSpPr>
        <xdr:cNvPr id="559" name="楕円 558"/>
        <xdr:cNvSpPr/>
      </xdr:nvSpPr>
      <xdr:spPr>
        <a:xfrm>
          <a:off x="1276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83820</xdr:rowOff>
    </xdr:from>
    <xdr:to xmlns:xdr="http://schemas.openxmlformats.org/drawingml/2006/spreadsheetDrawing">
      <xdr:col>71</xdr:col>
      <xdr:colOff>177800</xdr:colOff>
      <xdr:row>62</xdr:row>
      <xdr:rowOff>110490</xdr:rowOff>
    </xdr:to>
    <xdr:cxnSp macro="">
      <xdr:nvCxnSpPr>
        <xdr:cNvPr id="560" name="直線コネクタ 559"/>
        <xdr:cNvCxnSpPr/>
      </xdr:nvCxnSpPr>
      <xdr:spPr>
        <a:xfrm>
          <a:off x="12814300" y="1054227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561"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101600</xdr:rowOff>
    </xdr:from>
    <xdr:ext cx="403225" cy="259080"/>
    <xdr:sp macro="" textlink="">
      <xdr:nvSpPr>
        <xdr:cNvPr id="562" name="n_2aveValue【学校施設】&#10;有形固定資産減価償却率"/>
        <xdr:cNvSpPr txBox="1"/>
      </xdr:nvSpPr>
      <xdr:spPr>
        <a:xfrm>
          <a:off x="14389735" y="10045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53975</xdr:rowOff>
    </xdr:from>
    <xdr:ext cx="403225" cy="257175"/>
    <xdr:sp macro="" textlink="">
      <xdr:nvSpPr>
        <xdr:cNvPr id="563" name="n_3aveValue【学校施設】&#10;有形固定資産減価償却率"/>
        <xdr:cNvSpPr txBox="1"/>
      </xdr:nvSpPr>
      <xdr:spPr>
        <a:xfrm>
          <a:off x="13500735" y="9998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42545</xdr:rowOff>
    </xdr:from>
    <xdr:ext cx="403225" cy="257175"/>
    <xdr:sp macro="" textlink="">
      <xdr:nvSpPr>
        <xdr:cNvPr id="564" name="n_4aveValue【学校施設】&#10;有形固定資産減価償却率"/>
        <xdr:cNvSpPr txBox="1"/>
      </xdr:nvSpPr>
      <xdr:spPr>
        <a:xfrm>
          <a:off x="12611735" y="9986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52070</xdr:rowOff>
    </xdr:from>
    <xdr:ext cx="405130" cy="257175"/>
    <xdr:sp macro="" textlink="">
      <xdr:nvSpPr>
        <xdr:cNvPr id="565" name="n_1mainValue【学校施設】&#10;有形固定資産減価償却率"/>
        <xdr:cNvSpPr txBox="1"/>
      </xdr:nvSpPr>
      <xdr:spPr>
        <a:xfrm>
          <a:off x="15266035" y="10853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19050</xdr:rowOff>
    </xdr:from>
    <xdr:ext cx="403225" cy="257175"/>
    <xdr:sp macro="" textlink="">
      <xdr:nvSpPr>
        <xdr:cNvPr id="566" name="n_2mainValue【学校施設】&#10;有形固定資産減価償却率"/>
        <xdr:cNvSpPr txBox="1"/>
      </xdr:nvSpPr>
      <xdr:spPr>
        <a:xfrm>
          <a:off x="14389735" y="108204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152400</xdr:rowOff>
    </xdr:from>
    <xdr:ext cx="403225" cy="259080"/>
    <xdr:sp macro="" textlink="">
      <xdr:nvSpPr>
        <xdr:cNvPr id="567" name="n_3mainValue【学校施設】&#10;有形固定資産減価償却率"/>
        <xdr:cNvSpPr txBox="1"/>
      </xdr:nvSpPr>
      <xdr:spPr>
        <a:xfrm>
          <a:off x="13500735" y="10782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125730</xdr:rowOff>
    </xdr:from>
    <xdr:ext cx="403225" cy="259080"/>
    <xdr:sp macro="" textlink="">
      <xdr:nvSpPr>
        <xdr:cNvPr id="568" name="n_4mainValue【学校施設】&#10;有形固定資産減価償却率"/>
        <xdr:cNvSpPr txBox="1"/>
      </xdr:nvSpPr>
      <xdr:spPr>
        <a:xfrm>
          <a:off x="12611735" y="10584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7" name="テキスト ボックス 5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80" name="テキスト ボックス 579"/>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175"/>
    <xdr:sp macro="" textlink="">
      <xdr:nvSpPr>
        <xdr:cNvPr id="582" name="テキスト ボックス 581"/>
        <xdr:cNvSpPr txBox="1"/>
      </xdr:nvSpPr>
      <xdr:spPr>
        <a:xfrm>
          <a:off x="17756505" y="1037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175"/>
    <xdr:sp macro="" textlink="">
      <xdr:nvSpPr>
        <xdr:cNvPr id="584" name="テキスト ボックス 583"/>
        <xdr:cNvSpPr txBox="1"/>
      </xdr:nvSpPr>
      <xdr:spPr>
        <a:xfrm>
          <a:off x="17756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175"/>
    <xdr:sp macro="" textlink="">
      <xdr:nvSpPr>
        <xdr:cNvPr id="586" name="テキスト ボックス 585"/>
        <xdr:cNvSpPr txBox="1"/>
      </xdr:nvSpPr>
      <xdr:spPr>
        <a:xfrm>
          <a:off x="17756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88" name="テキスト ボックス 587"/>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64770</xdr:rowOff>
    </xdr:from>
    <xdr:to xmlns:xdr="http://schemas.openxmlformats.org/drawingml/2006/spreadsheetDrawing">
      <xdr:col>116</xdr:col>
      <xdr:colOff>62865</xdr:colOff>
      <xdr:row>63</xdr:row>
      <xdr:rowOff>127000</xdr:rowOff>
    </xdr:to>
    <xdr:cxnSp macro="">
      <xdr:nvCxnSpPr>
        <xdr:cNvPr id="590" name="直線コネクタ 5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130810</xdr:rowOff>
    </xdr:from>
    <xdr:ext cx="469900" cy="259080"/>
    <xdr:sp macro="" textlink="">
      <xdr:nvSpPr>
        <xdr:cNvPr id="5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127000</xdr:rowOff>
    </xdr:from>
    <xdr:to xmlns:xdr="http://schemas.openxmlformats.org/drawingml/2006/spreadsheetDrawing">
      <xdr:col>116</xdr:col>
      <xdr:colOff>152400</xdr:colOff>
      <xdr:row>63</xdr:row>
      <xdr:rowOff>127000</xdr:rowOff>
    </xdr:to>
    <xdr:cxnSp macro="">
      <xdr:nvCxnSpPr>
        <xdr:cNvPr id="592" name="直線コネクタ 5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11430</xdr:rowOff>
    </xdr:from>
    <xdr:ext cx="534670" cy="259080"/>
    <xdr:sp macro="" textlink="">
      <xdr:nvSpPr>
        <xdr:cNvPr id="5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64770</xdr:rowOff>
    </xdr:from>
    <xdr:to xmlns:xdr="http://schemas.openxmlformats.org/drawingml/2006/spreadsheetDrawing">
      <xdr:col>116</xdr:col>
      <xdr:colOff>152400</xdr:colOff>
      <xdr:row>56</xdr:row>
      <xdr:rowOff>64770</xdr:rowOff>
    </xdr:to>
    <xdr:cxnSp macro="">
      <xdr:nvCxnSpPr>
        <xdr:cNvPr id="594" name="直線コネクタ 5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111760</xdr:rowOff>
    </xdr:from>
    <xdr:ext cx="469900" cy="257175"/>
    <xdr:sp macro="" textlink="">
      <xdr:nvSpPr>
        <xdr:cNvPr id="595" name="【学校施設】&#10;一人当たり面積平均値テキスト"/>
        <xdr:cNvSpPr txBox="1"/>
      </xdr:nvSpPr>
      <xdr:spPr>
        <a:xfrm>
          <a:off x="22199600" y="105702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88900</xdr:rowOff>
    </xdr:from>
    <xdr:to xmlns:xdr="http://schemas.openxmlformats.org/drawingml/2006/spreadsheetDrawing">
      <xdr:col>116</xdr:col>
      <xdr:colOff>114300</xdr:colOff>
      <xdr:row>63</xdr:row>
      <xdr:rowOff>19050</xdr:rowOff>
    </xdr:to>
    <xdr:sp macro="" textlink="">
      <xdr:nvSpPr>
        <xdr:cNvPr id="596" name="フローチャート: 判断 5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597" name="フローチャート: 判断 5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104140</xdr:rowOff>
    </xdr:from>
    <xdr:to xmlns:xdr="http://schemas.openxmlformats.org/drawingml/2006/spreadsheetDrawing">
      <xdr:col>107</xdr:col>
      <xdr:colOff>101600</xdr:colOff>
      <xdr:row>63</xdr:row>
      <xdr:rowOff>34290</xdr:rowOff>
    </xdr:to>
    <xdr:sp macro="" textlink="">
      <xdr:nvSpPr>
        <xdr:cNvPr id="598" name="フローチャート: 判断 597"/>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106680</xdr:rowOff>
    </xdr:from>
    <xdr:to xmlns:xdr="http://schemas.openxmlformats.org/drawingml/2006/spreadsheetDrawing">
      <xdr:col>102</xdr:col>
      <xdr:colOff>165100</xdr:colOff>
      <xdr:row>63</xdr:row>
      <xdr:rowOff>36830</xdr:rowOff>
    </xdr:to>
    <xdr:sp macro="" textlink="">
      <xdr:nvSpPr>
        <xdr:cNvPr id="599" name="フローチャート: 判断 598"/>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96520</xdr:rowOff>
    </xdr:from>
    <xdr:to xmlns:xdr="http://schemas.openxmlformats.org/drawingml/2006/spreadsheetDrawing">
      <xdr:col>98</xdr:col>
      <xdr:colOff>38100</xdr:colOff>
      <xdr:row>63</xdr:row>
      <xdr:rowOff>26670</xdr:rowOff>
    </xdr:to>
    <xdr:sp macro="" textlink="">
      <xdr:nvSpPr>
        <xdr:cNvPr id="600" name="フローチャート: 判断 599"/>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1" name="テキスト ボックス 60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2" name="テキスト ボックス 60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3" name="テキスト ボックス 60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4" name="テキスト ボックス 60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5" name="テキスト ボックス 60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129540</xdr:rowOff>
    </xdr:from>
    <xdr:to xmlns:xdr="http://schemas.openxmlformats.org/drawingml/2006/spreadsheetDrawing">
      <xdr:col>116</xdr:col>
      <xdr:colOff>114300</xdr:colOff>
      <xdr:row>63</xdr:row>
      <xdr:rowOff>59690</xdr:rowOff>
    </xdr:to>
    <xdr:sp macro="" textlink="">
      <xdr:nvSpPr>
        <xdr:cNvPr id="606" name="楕円 605"/>
        <xdr:cNvSpPr/>
      </xdr:nvSpPr>
      <xdr:spPr>
        <a:xfrm>
          <a:off x="221107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67310</xdr:rowOff>
    </xdr:from>
    <xdr:ext cx="469900" cy="259080"/>
    <xdr:sp macro="" textlink="">
      <xdr:nvSpPr>
        <xdr:cNvPr id="607" name="【学校施設】&#10;一人当たり面積該当値テキスト"/>
        <xdr:cNvSpPr txBox="1"/>
      </xdr:nvSpPr>
      <xdr:spPr>
        <a:xfrm>
          <a:off x="22199600" y="1069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130810</xdr:rowOff>
    </xdr:from>
    <xdr:to xmlns:xdr="http://schemas.openxmlformats.org/drawingml/2006/spreadsheetDrawing">
      <xdr:col>112</xdr:col>
      <xdr:colOff>38100</xdr:colOff>
      <xdr:row>63</xdr:row>
      <xdr:rowOff>60960</xdr:rowOff>
    </xdr:to>
    <xdr:sp macro="" textlink="">
      <xdr:nvSpPr>
        <xdr:cNvPr id="608" name="楕円 607"/>
        <xdr:cNvSpPr/>
      </xdr:nvSpPr>
      <xdr:spPr>
        <a:xfrm>
          <a:off x="21272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8890</xdr:rowOff>
    </xdr:from>
    <xdr:to xmlns:xdr="http://schemas.openxmlformats.org/drawingml/2006/spreadsheetDrawing">
      <xdr:col>116</xdr:col>
      <xdr:colOff>63500</xdr:colOff>
      <xdr:row>63</xdr:row>
      <xdr:rowOff>10160</xdr:rowOff>
    </xdr:to>
    <xdr:cxnSp macro="">
      <xdr:nvCxnSpPr>
        <xdr:cNvPr id="609" name="直線コネクタ 608"/>
        <xdr:cNvCxnSpPr/>
      </xdr:nvCxnSpPr>
      <xdr:spPr>
        <a:xfrm flipV="1">
          <a:off x="21323300" y="108102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129540</xdr:rowOff>
    </xdr:from>
    <xdr:to xmlns:xdr="http://schemas.openxmlformats.org/drawingml/2006/spreadsheetDrawing">
      <xdr:col>107</xdr:col>
      <xdr:colOff>101600</xdr:colOff>
      <xdr:row>63</xdr:row>
      <xdr:rowOff>59690</xdr:rowOff>
    </xdr:to>
    <xdr:sp macro="" textlink="">
      <xdr:nvSpPr>
        <xdr:cNvPr id="610" name="楕円 609"/>
        <xdr:cNvSpPr/>
      </xdr:nvSpPr>
      <xdr:spPr>
        <a:xfrm>
          <a:off x="20383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8890</xdr:rowOff>
    </xdr:from>
    <xdr:to xmlns:xdr="http://schemas.openxmlformats.org/drawingml/2006/spreadsheetDrawing">
      <xdr:col>111</xdr:col>
      <xdr:colOff>177800</xdr:colOff>
      <xdr:row>63</xdr:row>
      <xdr:rowOff>10160</xdr:rowOff>
    </xdr:to>
    <xdr:cxnSp macro="">
      <xdr:nvCxnSpPr>
        <xdr:cNvPr id="611" name="直線コネクタ 610"/>
        <xdr:cNvCxnSpPr/>
      </xdr:nvCxnSpPr>
      <xdr:spPr>
        <a:xfrm>
          <a:off x="20434300" y="108102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129540</xdr:rowOff>
    </xdr:from>
    <xdr:to xmlns:xdr="http://schemas.openxmlformats.org/drawingml/2006/spreadsheetDrawing">
      <xdr:col>102</xdr:col>
      <xdr:colOff>165100</xdr:colOff>
      <xdr:row>63</xdr:row>
      <xdr:rowOff>59690</xdr:rowOff>
    </xdr:to>
    <xdr:sp macro="" textlink="">
      <xdr:nvSpPr>
        <xdr:cNvPr id="612" name="楕円 611"/>
        <xdr:cNvSpPr/>
      </xdr:nvSpPr>
      <xdr:spPr>
        <a:xfrm>
          <a:off x="19494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8890</xdr:rowOff>
    </xdr:from>
    <xdr:to xmlns:xdr="http://schemas.openxmlformats.org/drawingml/2006/spreadsheetDrawing">
      <xdr:col>107</xdr:col>
      <xdr:colOff>50800</xdr:colOff>
      <xdr:row>63</xdr:row>
      <xdr:rowOff>8890</xdr:rowOff>
    </xdr:to>
    <xdr:cxnSp macro="">
      <xdr:nvCxnSpPr>
        <xdr:cNvPr id="613" name="直線コネクタ 612"/>
        <xdr:cNvCxnSpPr/>
      </xdr:nvCxnSpPr>
      <xdr:spPr>
        <a:xfrm flipV="1">
          <a:off x="19545300" y="10810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130810</xdr:rowOff>
    </xdr:from>
    <xdr:to xmlns:xdr="http://schemas.openxmlformats.org/drawingml/2006/spreadsheetDrawing">
      <xdr:col>98</xdr:col>
      <xdr:colOff>38100</xdr:colOff>
      <xdr:row>63</xdr:row>
      <xdr:rowOff>60960</xdr:rowOff>
    </xdr:to>
    <xdr:sp macro="" textlink="">
      <xdr:nvSpPr>
        <xdr:cNvPr id="614" name="楕円 613"/>
        <xdr:cNvSpPr/>
      </xdr:nvSpPr>
      <xdr:spPr>
        <a:xfrm>
          <a:off x="18605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8890</xdr:rowOff>
    </xdr:from>
    <xdr:to xmlns:xdr="http://schemas.openxmlformats.org/drawingml/2006/spreadsheetDrawing">
      <xdr:col>102</xdr:col>
      <xdr:colOff>114300</xdr:colOff>
      <xdr:row>63</xdr:row>
      <xdr:rowOff>10160</xdr:rowOff>
    </xdr:to>
    <xdr:cxnSp macro="">
      <xdr:nvCxnSpPr>
        <xdr:cNvPr id="615" name="直線コネクタ 614"/>
        <xdr:cNvCxnSpPr/>
      </xdr:nvCxnSpPr>
      <xdr:spPr>
        <a:xfrm flipV="1">
          <a:off x="18656300" y="108102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43815</xdr:rowOff>
    </xdr:from>
    <xdr:ext cx="469900" cy="257175"/>
    <xdr:sp macro="" textlink="">
      <xdr:nvSpPr>
        <xdr:cNvPr id="616" name="n_1aveValue【学校施設】&#10;一人当たり面積"/>
        <xdr:cNvSpPr txBox="1"/>
      </xdr:nvSpPr>
      <xdr:spPr>
        <a:xfrm>
          <a:off x="21075650" y="105022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50800</xdr:rowOff>
    </xdr:from>
    <xdr:ext cx="467995" cy="259080"/>
    <xdr:sp macro="" textlink="">
      <xdr:nvSpPr>
        <xdr:cNvPr id="617" name="n_2aveValue【学校施設】&#10;一人当たり面積"/>
        <xdr:cNvSpPr txBox="1"/>
      </xdr:nvSpPr>
      <xdr:spPr>
        <a:xfrm>
          <a:off x="20199350" y="10509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53340</xdr:rowOff>
    </xdr:from>
    <xdr:ext cx="467995" cy="257175"/>
    <xdr:sp macro="" textlink="">
      <xdr:nvSpPr>
        <xdr:cNvPr id="618" name="n_3aveValue【学校施設】&#10;一人当たり面積"/>
        <xdr:cNvSpPr txBox="1"/>
      </xdr:nvSpPr>
      <xdr:spPr>
        <a:xfrm>
          <a:off x="19310350" y="10511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43180</xdr:rowOff>
    </xdr:from>
    <xdr:ext cx="467995" cy="257175"/>
    <xdr:sp macro="" textlink="">
      <xdr:nvSpPr>
        <xdr:cNvPr id="619" name="n_4aveValue【学校施設】&#10;一人当たり面積"/>
        <xdr:cNvSpPr txBox="1"/>
      </xdr:nvSpPr>
      <xdr:spPr>
        <a:xfrm>
          <a:off x="18421350" y="10501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52070</xdr:rowOff>
    </xdr:from>
    <xdr:ext cx="469900" cy="257175"/>
    <xdr:sp macro="" textlink="">
      <xdr:nvSpPr>
        <xdr:cNvPr id="620" name="n_1mainValue【学校施設】&#10;一人当たり面積"/>
        <xdr:cNvSpPr txBox="1"/>
      </xdr:nvSpPr>
      <xdr:spPr>
        <a:xfrm>
          <a:off x="21075650" y="10853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50800</xdr:rowOff>
    </xdr:from>
    <xdr:ext cx="467995" cy="259080"/>
    <xdr:sp macro="" textlink="">
      <xdr:nvSpPr>
        <xdr:cNvPr id="621" name="n_2mainValue【学校施設】&#10;一人当たり面積"/>
        <xdr:cNvSpPr txBox="1"/>
      </xdr:nvSpPr>
      <xdr:spPr>
        <a:xfrm>
          <a:off x="20199350" y="10852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50800</xdr:rowOff>
    </xdr:from>
    <xdr:ext cx="467995" cy="259080"/>
    <xdr:sp macro="" textlink="">
      <xdr:nvSpPr>
        <xdr:cNvPr id="622" name="n_3mainValue【学校施設】&#10;一人当たり面積"/>
        <xdr:cNvSpPr txBox="1"/>
      </xdr:nvSpPr>
      <xdr:spPr>
        <a:xfrm>
          <a:off x="19310350" y="10852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52070</xdr:rowOff>
    </xdr:from>
    <xdr:ext cx="467995" cy="257175"/>
    <xdr:sp macro="" textlink="">
      <xdr:nvSpPr>
        <xdr:cNvPr id="623" name="n_4mainValue【学校施設】&#10;一人当たり面積"/>
        <xdr:cNvSpPr txBox="1"/>
      </xdr:nvSpPr>
      <xdr:spPr>
        <a:xfrm>
          <a:off x="18421350" y="10853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類似団体平均と比較して、特に有形固定資産減価償却率が高くなっている施設は「道路」「学校施設」であり、低くなっている施設は「橋りょう・トンネル」である。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道路」については、計画的に改良・補修を実施しているが、道路整備は比較的他の自治体より進んでいるため、その分対象となる延長が長く、全ての道路補修を行うことができていない状況となっている（財政的な問題もあり）。</a:t>
          </a:r>
          <a:endParaRPr kumimoji="1" lang="en-US" altLang="ja-JP" sz="1300">
            <a:latin typeface="ＭＳ Ｐゴシック"/>
            <a:ea typeface="ＭＳ Ｐゴシック"/>
          </a:endParaRP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年度に更別村学校等施設長寿命化計画（個別施設計画）を策定し、</a:t>
          </a:r>
          <a:r>
            <a:rPr kumimoji="1" lang="ja-JP" altLang="en-US" sz="1300">
              <a:latin typeface="ＭＳ Ｐゴシック"/>
              <a:ea typeface="ＭＳ Ｐゴシック"/>
            </a:rPr>
            <a:t>学校給食センターは令和７年度に移転改築を、</a:t>
          </a:r>
          <a:r>
            <a:rPr kumimoji="1" lang="ja-JP" altLang="en-US" sz="1300">
              <a:latin typeface="ＭＳ Ｐゴシック"/>
              <a:ea typeface="ＭＳ Ｐゴシック"/>
            </a:rPr>
            <a:t>中央中学校は今後</a:t>
          </a:r>
          <a:r>
            <a:rPr kumimoji="1" lang="ja-JP" altLang="en-US" sz="1300">
              <a:latin typeface="ＭＳ Ｐゴシック"/>
              <a:ea typeface="ＭＳ Ｐゴシック"/>
            </a:rPr>
            <a:t>大規模改修（長寿命化）を進めていく予定である。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「認定こども園・幼稚園・保育所」は、有形固定資産減価償却率が年々上昇し、類似団体との差がなくなっている。（保育所は民間施設）</a:t>
          </a:r>
          <a:endParaRPr kumimoji="1" lang="en-US" altLang="ja-JP" sz="1300">
            <a:latin typeface="ＭＳ Ｐゴシック"/>
            <a:ea typeface="ＭＳ Ｐゴシック"/>
          </a:endParaRPr>
        </a:p>
        <a:p>
          <a:r>
            <a:rPr kumimoji="1" lang="ja-JP" altLang="en-US" sz="1300">
              <a:latin typeface="ＭＳ Ｐゴシック"/>
              <a:ea typeface="ＭＳ Ｐゴシック"/>
            </a:rPr>
            <a:t>更別村は面積が小さいが、中小河川が多く橋りょう数も多い（村所有</a:t>
          </a:r>
          <a:r>
            <a:rPr kumimoji="1" lang="en-US" altLang="ja-JP" sz="1300">
              <a:latin typeface="ＭＳ Ｐゴシック"/>
              <a:ea typeface="ＭＳ Ｐゴシック"/>
            </a:rPr>
            <a:t>155</a:t>
          </a:r>
          <a:r>
            <a:rPr kumimoji="1" lang="ja-JP" altLang="en-US" sz="1300">
              <a:latin typeface="ＭＳ Ｐゴシック"/>
              <a:ea typeface="ＭＳ Ｐゴシック"/>
            </a:rPr>
            <a:t>橋）。そのため橋りょうは改修費を増額し年３～４橋程度の長寿命化改修を行っている。可能な限り有利な財源（辺地債・過疎債等）を活用している。（トンネルは村内になし）</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3,158
3,145
176.90
6,183,413
5,985,416
189,055
3,030,975
3,245,625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57" name="テキスト ボックス 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59" name="テキスト ボックス 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61" name="テキスト ボックス 60"/>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65" name="テキスト ボックス 64"/>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71" name="テキスト ボックス 70"/>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47625</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166370</xdr:rowOff>
    </xdr:from>
    <xdr:ext cx="405130" cy="257175"/>
    <xdr:sp macro="" textlink="">
      <xdr:nvSpPr>
        <xdr:cNvPr id="76" name="【体育館・プール】&#10;有形固定資産減価償却率最大値テキスト"/>
        <xdr:cNvSpPr txBox="1"/>
      </xdr:nvSpPr>
      <xdr:spPr>
        <a:xfrm>
          <a:off x="4673600" y="9253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47625</xdr:rowOff>
    </xdr:from>
    <xdr:to xmlns:xdr="http://schemas.openxmlformats.org/drawingml/2006/spreadsheetDrawing">
      <xdr:col>24</xdr:col>
      <xdr:colOff>152400</xdr:colOff>
      <xdr:row>55</xdr:row>
      <xdr:rowOff>47625</xdr:rowOff>
    </xdr:to>
    <xdr:cxnSp macro="">
      <xdr:nvCxnSpPr>
        <xdr:cNvPr id="77" name="直線コネクタ 76"/>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158750</xdr:rowOff>
    </xdr:from>
    <xdr:ext cx="405130" cy="259080"/>
    <xdr:sp macro="" textlink="">
      <xdr:nvSpPr>
        <xdr:cNvPr id="78" name="【体育館・プール】&#10;有形固定資産減価償却率平均値テキスト"/>
        <xdr:cNvSpPr txBox="1"/>
      </xdr:nvSpPr>
      <xdr:spPr>
        <a:xfrm>
          <a:off x="46736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135890</xdr:rowOff>
    </xdr:from>
    <xdr:to xmlns:xdr="http://schemas.openxmlformats.org/drawingml/2006/spreadsheetDrawing">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128270</xdr:rowOff>
    </xdr:from>
    <xdr:to xmlns:xdr="http://schemas.openxmlformats.org/drawingml/2006/spreadsheetDrawing">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135890</xdr:rowOff>
    </xdr:from>
    <xdr:to xmlns:xdr="http://schemas.openxmlformats.org/drawingml/2006/spreadsheetDrawing">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166370</xdr:rowOff>
    </xdr:from>
    <xdr:to xmlns:xdr="http://schemas.openxmlformats.org/drawingml/2006/spreadsheetDrawing">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118745</xdr:rowOff>
    </xdr:from>
    <xdr:to xmlns:xdr="http://schemas.openxmlformats.org/drawingml/2006/spreadsheetDrawing">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84" name="テキスト ボックス 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85" name="テキスト ボックス 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86" name="テキスト ボックス 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87" name="テキスト ボックス 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88" name="テキスト ボックス 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57785</xdr:rowOff>
    </xdr:from>
    <xdr:to xmlns:xdr="http://schemas.openxmlformats.org/drawingml/2006/spreadsheetDrawing">
      <xdr:col>24</xdr:col>
      <xdr:colOff>114300</xdr:colOff>
      <xdr:row>61</xdr:row>
      <xdr:rowOff>159385</xdr:rowOff>
    </xdr:to>
    <xdr:sp macro="" textlink="">
      <xdr:nvSpPr>
        <xdr:cNvPr id="89" name="楕円 88"/>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36195</xdr:rowOff>
    </xdr:from>
    <xdr:ext cx="405130" cy="259080"/>
    <xdr:sp macro="" textlink="">
      <xdr:nvSpPr>
        <xdr:cNvPr id="90" name="【体育館・プール】&#10;有形固定資産減価償却率該当値テキスト"/>
        <xdr:cNvSpPr txBox="1"/>
      </xdr:nvSpPr>
      <xdr:spPr>
        <a:xfrm>
          <a:off x="4673600" y="10494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31115</xdr:rowOff>
    </xdr:from>
    <xdr:to xmlns:xdr="http://schemas.openxmlformats.org/drawingml/2006/spreadsheetDrawing">
      <xdr:col>20</xdr:col>
      <xdr:colOff>38100</xdr:colOff>
      <xdr:row>61</xdr:row>
      <xdr:rowOff>132715</xdr:rowOff>
    </xdr:to>
    <xdr:sp macro="" textlink="">
      <xdr:nvSpPr>
        <xdr:cNvPr id="91" name="楕円 90"/>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81915</xdr:rowOff>
    </xdr:from>
    <xdr:to xmlns:xdr="http://schemas.openxmlformats.org/drawingml/2006/spreadsheetDrawing">
      <xdr:col>24</xdr:col>
      <xdr:colOff>63500</xdr:colOff>
      <xdr:row>61</xdr:row>
      <xdr:rowOff>109220</xdr:rowOff>
    </xdr:to>
    <xdr:cxnSp macro="">
      <xdr:nvCxnSpPr>
        <xdr:cNvPr id="92" name="直線コネクタ 91"/>
        <xdr:cNvCxnSpPr/>
      </xdr:nvCxnSpPr>
      <xdr:spPr>
        <a:xfrm>
          <a:off x="3797300" y="105403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160655</xdr:rowOff>
    </xdr:from>
    <xdr:to xmlns:xdr="http://schemas.openxmlformats.org/drawingml/2006/spreadsheetDrawing">
      <xdr:col>15</xdr:col>
      <xdr:colOff>101600</xdr:colOff>
      <xdr:row>61</xdr:row>
      <xdr:rowOff>90805</xdr:rowOff>
    </xdr:to>
    <xdr:sp macro="" textlink="">
      <xdr:nvSpPr>
        <xdr:cNvPr id="93" name="楕円 92"/>
        <xdr:cNvSpPr/>
      </xdr:nvSpPr>
      <xdr:spPr>
        <a:xfrm>
          <a:off x="2857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40640</xdr:rowOff>
    </xdr:from>
    <xdr:to xmlns:xdr="http://schemas.openxmlformats.org/drawingml/2006/spreadsheetDrawing">
      <xdr:col>19</xdr:col>
      <xdr:colOff>177800</xdr:colOff>
      <xdr:row>61</xdr:row>
      <xdr:rowOff>81915</xdr:rowOff>
    </xdr:to>
    <xdr:cxnSp macro="">
      <xdr:nvCxnSpPr>
        <xdr:cNvPr id="94" name="直線コネクタ 93"/>
        <xdr:cNvCxnSpPr/>
      </xdr:nvCxnSpPr>
      <xdr:spPr>
        <a:xfrm>
          <a:off x="2908300" y="104990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95" name="楕円 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0</xdr:rowOff>
    </xdr:from>
    <xdr:to xmlns:xdr="http://schemas.openxmlformats.org/drawingml/2006/spreadsheetDrawing">
      <xdr:col>15</xdr:col>
      <xdr:colOff>50800</xdr:colOff>
      <xdr:row>61</xdr:row>
      <xdr:rowOff>40640</xdr:rowOff>
    </xdr:to>
    <xdr:cxnSp macro="">
      <xdr:nvCxnSpPr>
        <xdr:cNvPr id="96" name="直線コネクタ 95"/>
        <xdr:cNvCxnSpPr/>
      </xdr:nvCxnSpPr>
      <xdr:spPr>
        <a:xfrm>
          <a:off x="2019300" y="104584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76835</xdr:rowOff>
    </xdr:from>
    <xdr:to xmlns:xdr="http://schemas.openxmlformats.org/drawingml/2006/spreadsheetDrawing">
      <xdr:col>6</xdr:col>
      <xdr:colOff>38100</xdr:colOff>
      <xdr:row>60</xdr:row>
      <xdr:rowOff>6985</xdr:rowOff>
    </xdr:to>
    <xdr:sp macro="" textlink="">
      <xdr:nvSpPr>
        <xdr:cNvPr id="97" name="楕円 96"/>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127635</xdr:rowOff>
    </xdr:from>
    <xdr:to xmlns:xdr="http://schemas.openxmlformats.org/drawingml/2006/spreadsheetDrawing">
      <xdr:col>10</xdr:col>
      <xdr:colOff>114300</xdr:colOff>
      <xdr:row>61</xdr:row>
      <xdr:rowOff>0</xdr:rowOff>
    </xdr:to>
    <xdr:cxnSp macro="">
      <xdr:nvCxnSpPr>
        <xdr:cNvPr id="98" name="直線コネクタ 97"/>
        <xdr:cNvCxnSpPr/>
      </xdr:nvCxnSpPr>
      <xdr:spPr>
        <a:xfrm>
          <a:off x="1130300" y="1024318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74930</xdr:rowOff>
    </xdr:from>
    <xdr:ext cx="405130" cy="257175"/>
    <xdr:sp macro="" textlink="">
      <xdr:nvSpPr>
        <xdr:cNvPr id="99" name="n_1aveValue【体育館・プール】&#10;有形固定資産減価償却率"/>
        <xdr:cNvSpPr txBox="1"/>
      </xdr:nvSpPr>
      <xdr:spPr>
        <a:xfrm>
          <a:off x="3582035" y="101904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82550</xdr:rowOff>
    </xdr:from>
    <xdr:ext cx="403225" cy="259080"/>
    <xdr:sp macro="" textlink="">
      <xdr:nvSpPr>
        <xdr:cNvPr id="100" name="n_2aveValue【体育館・プール】&#10;有形固定資産減価償却率"/>
        <xdr:cNvSpPr txBox="1"/>
      </xdr:nvSpPr>
      <xdr:spPr>
        <a:xfrm>
          <a:off x="2705735" y="10198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87630</xdr:rowOff>
    </xdr:from>
    <xdr:ext cx="403225" cy="257175"/>
    <xdr:sp macro="" textlink="">
      <xdr:nvSpPr>
        <xdr:cNvPr id="101" name="n_3aveValue【体育館・プール】&#10;有形固定資産減価償却率"/>
        <xdr:cNvSpPr txBox="1"/>
      </xdr:nvSpPr>
      <xdr:spPr>
        <a:xfrm>
          <a:off x="1816735" y="10546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40640</xdr:rowOff>
    </xdr:from>
    <xdr:ext cx="403225" cy="257175"/>
    <xdr:sp macro="" textlink="">
      <xdr:nvSpPr>
        <xdr:cNvPr id="102" name="n_4aveValue【体育館・プール】&#10;有形固定資産減価償却率"/>
        <xdr:cNvSpPr txBox="1"/>
      </xdr:nvSpPr>
      <xdr:spPr>
        <a:xfrm>
          <a:off x="927735" y="10499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123825</xdr:rowOff>
    </xdr:from>
    <xdr:ext cx="405130" cy="257175"/>
    <xdr:sp macro="" textlink="">
      <xdr:nvSpPr>
        <xdr:cNvPr id="103" name="n_1mainValue【体育館・プール】&#10;有形固定資産減価償却率"/>
        <xdr:cNvSpPr txBox="1"/>
      </xdr:nvSpPr>
      <xdr:spPr>
        <a:xfrm>
          <a:off x="3582035" y="105822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81915</xdr:rowOff>
    </xdr:from>
    <xdr:ext cx="403225" cy="259080"/>
    <xdr:sp macro="" textlink="">
      <xdr:nvSpPr>
        <xdr:cNvPr id="104" name="n_2mainValue【体育館・プール】&#10;有形固定資産減価償却率"/>
        <xdr:cNvSpPr txBox="1"/>
      </xdr:nvSpPr>
      <xdr:spPr>
        <a:xfrm>
          <a:off x="2705735" y="10540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3225" cy="259080"/>
    <xdr:sp macro="" textlink="">
      <xdr:nvSpPr>
        <xdr:cNvPr id="105" name="n_3mainValue【体育館・プール】&#10;有形固定資産減価償却率"/>
        <xdr:cNvSpPr txBox="1"/>
      </xdr:nvSpPr>
      <xdr:spPr>
        <a:xfrm>
          <a:off x="1816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23495</xdr:rowOff>
    </xdr:from>
    <xdr:ext cx="403225" cy="259080"/>
    <xdr:sp macro="" textlink="">
      <xdr:nvSpPr>
        <xdr:cNvPr id="106" name="n_4mainValue【体育館・プール】&#10;有形固定資産減価償却率"/>
        <xdr:cNvSpPr txBox="1"/>
      </xdr:nvSpPr>
      <xdr:spPr>
        <a:xfrm>
          <a:off x="927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15" name="テキスト ボックス 1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118" name="テキスト ボックス 117"/>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120" name="テキスト ボックス 119"/>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122" name="テキスト ボックス 121"/>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124" name="テキスト ボックス 123"/>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126" name="テキスト ボックス 125"/>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9080"/>
    <xdr:sp macro="" textlink="">
      <xdr:nvSpPr>
        <xdr:cNvPr id="128" name="テキスト ボックス 127"/>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130" name="テキスト ボックス 129"/>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74930</xdr:rowOff>
    </xdr:from>
    <xdr:to xmlns:xdr="http://schemas.openxmlformats.org/drawingml/2006/spreadsheetDrawing">
      <xdr:col>54</xdr:col>
      <xdr:colOff>189865</xdr:colOff>
      <xdr:row>64</xdr:row>
      <xdr:rowOff>99060</xdr:rowOff>
    </xdr:to>
    <xdr:cxnSp macro="">
      <xdr:nvCxnSpPr>
        <xdr:cNvPr id="132" name="直線コネクタ 131"/>
        <xdr:cNvCxnSpPr/>
      </xdr:nvCxnSpPr>
      <xdr:spPr>
        <a:xfrm flipV="1">
          <a:off x="10476865" y="950468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102870</xdr:rowOff>
    </xdr:from>
    <xdr:ext cx="469900" cy="259080"/>
    <xdr:sp macro="" textlink="">
      <xdr:nvSpPr>
        <xdr:cNvPr id="133"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99060</xdr:rowOff>
    </xdr:from>
    <xdr:to xmlns:xdr="http://schemas.openxmlformats.org/drawingml/2006/spreadsheetDrawing">
      <xdr:col>55</xdr:col>
      <xdr:colOff>88900</xdr:colOff>
      <xdr:row>64</xdr:row>
      <xdr:rowOff>99060</xdr:rowOff>
    </xdr:to>
    <xdr:cxnSp macro="">
      <xdr:nvCxnSpPr>
        <xdr:cNvPr id="134" name="直線コネクタ 133"/>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20955</xdr:rowOff>
    </xdr:from>
    <xdr:ext cx="469900" cy="257175"/>
    <xdr:sp macro="" textlink="">
      <xdr:nvSpPr>
        <xdr:cNvPr id="135" name="【体育館・プール】&#10;一人当たり面積最大値テキスト"/>
        <xdr:cNvSpPr txBox="1"/>
      </xdr:nvSpPr>
      <xdr:spPr>
        <a:xfrm>
          <a:off x="10515600" y="9279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74930</xdr:rowOff>
    </xdr:from>
    <xdr:to xmlns:xdr="http://schemas.openxmlformats.org/drawingml/2006/spreadsheetDrawing">
      <xdr:col>55</xdr:col>
      <xdr:colOff>88900</xdr:colOff>
      <xdr:row>55</xdr:row>
      <xdr:rowOff>74930</xdr:rowOff>
    </xdr:to>
    <xdr:cxnSp macro="">
      <xdr:nvCxnSpPr>
        <xdr:cNvPr id="136" name="直線コネクタ 135"/>
        <xdr:cNvCxnSpPr/>
      </xdr:nvCxnSpPr>
      <xdr:spPr>
        <a:xfrm>
          <a:off x="10388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55880</xdr:rowOff>
    </xdr:from>
    <xdr:ext cx="469900" cy="259080"/>
    <xdr:sp macro="" textlink="">
      <xdr:nvSpPr>
        <xdr:cNvPr id="137" name="【体育館・プール】&#10;一人当たり面積平均値テキスト"/>
        <xdr:cNvSpPr txBox="1"/>
      </xdr:nvSpPr>
      <xdr:spPr>
        <a:xfrm>
          <a:off x="10515600" y="1068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77470</xdr:rowOff>
    </xdr:from>
    <xdr:to xmlns:xdr="http://schemas.openxmlformats.org/drawingml/2006/spreadsheetDrawing">
      <xdr:col>55</xdr:col>
      <xdr:colOff>50800</xdr:colOff>
      <xdr:row>63</xdr:row>
      <xdr:rowOff>7620</xdr:rowOff>
    </xdr:to>
    <xdr:sp macro="" textlink="">
      <xdr:nvSpPr>
        <xdr:cNvPr id="138" name="フローチャート: 判断 137"/>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139" name="フローチャート: 判断 138"/>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40" name="フローチャート: 判断 139"/>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92710</xdr:rowOff>
    </xdr:from>
    <xdr:to xmlns:xdr="http://schemas.openxmlformats.org/drawingml/2006/spreadsheetDrawing">
      <xdr:col>41</xdr:col>
      <xdr:colOff>101600</xdr:colOff>
      <xdr:row>63</xdr:row>
      <xdr:rowOff>22860</xdr:rowOff>
    </xdr:to>
    <xdr:sp macro="" textlink="">
      <xdr:nvSpPr>
        <xdr:cNvPr id="141" name="フローチャート: 判断 140"/>
        <xdr:cNvSpPr/>
      </xdr:nvSpPr>
      <xdr:spPr>
        <a:xfrm>
          <a:off x="7810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77470</xdr:rowOff>
    </xdr:from>
    <xdr:to xmlns:xdr="http://schemas.openxmlformats.org/drawingml/2006/spreadsheetDrawing">
      <xdr:col>36</xdr:col>
      <xdr:colOff>165100</xdr:colOff>
      <xdr:row>63</xdr:row>
      <xdr:rowOff>7620</xdr:rowOff>
    </xdr:to>
    <xdr:sp macro="" textlink="">
      <xdr:nvSpPr>
        <xdr:cNvPr id="142" name="フローチャート: 判断 141"/>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143" name="テキスト ボックス 14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144" name="テキスト ボックス 14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145" name="テキスト ボックス 14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146" name="テキスト ボックス 14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147" name="テキスト ボックス 14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148590</xdr:rowOff>
    </xdr:from>
    <xdr:to xmlns:xdr="http://schemas.openxmlformats.org/drawingml/2006/spreadsheetDrawing">
      <xdr:col>55</xdr:col>
      <xdr:colOff>50800</xdr:colOff>
      <xdr:row>62</xdr:row>
      <xdr:rowOff>78740</xdr:rowOff>
    </xdr:to>
    <xdr:sp macro="" textlink="">
      <xdr:nvSpPr>
        <xdr:cNvPr id="148" name="楕円 147"/>
        <xdr:cNvSpPr/>
      </xdr:nvSpPr>
      <xdr:spPr>
        <a:xfrm>
          <a:off x="104267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0</xdr:rowOff>
    </xdr:from>
    <xdr:ext cx="469900" cy="259080"/>
    <xdr:sp macro="" textlink="">
      <xdr:nvSpPr>
        <xdr:cNvPr id="149" name="【体育館・プール】&#10;一人当たり面積該当値テキスト"/>
        <xdr:cNvSpPr txBox="1"/>
      </xdr:nvSpPr>
      <xdr:spPr>
        <a:xfrm>
          <a:off x="1051560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151130</xdr:rowOff>
    </xdr:from>
    <xdr:to xmlns:xdr="http://schemas.openxmlformats.org/drawingml/2006/spreadsheetDrawing">
      <xdr:col>50</xdr:col>
      <xdr:colOff>165100</xdr:colOff>
      <xdr:row>62</xdr:row>
      <xdr:rowOff>81280</xdr:rowOff>
    </xdr:to>
    <xdr:sp macro="" textlink="">
      <xdr:nvSpPr>
        <xdr:cNvPr id="150" name="楕円 149"/>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27940</xdr:rowOff>
    </xdr:from>
    <xdr:to xmlns:xdr="http://schemas.openxmlformats.org/drawingml/2006/spreadsheetDrawing">
      <xdr:col>55</xdr:col>
      <xdr:colOff>0</xdr:colOff>
      <xdr:row>62</xdr:row>
      <xdr:rowOff>30480</xdr:rowOff>
    </xdr:to>
    <xdr:cxnSp macro="">
      <xdr:nvCxnSpPr>
        <xdr:cNvPr id="151" name="直線コネクタ 150"/>
        <xdr:cNvCxnSpPr/>
      </xdr:nvCxnSpPr>
      <xdr:spPr>
        <a:xfrm flipV="1">
          <a:off x="9639300" y="106578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152" name="楕円 151"/>
        <xdr:cNvSpPr/>
      </xdr:nvSpPr>
      <xdr:spPr>
        <a:xfrm>
          <a:off x="869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26670</xdr:rowOff>
    </xdr:from>
    <xdr:to xmlns:xdr="http://schemas.openxmlformats.org/drawingml/2006/spreadsheetDrawing">
      <xdr:col>50</xdr:col>
      <xdr:colOff>114300</xdr:colOff>
      <xdr:row>62</xdr:row>
      <xdr:rowOff>30480</xdr:rowOff>
    </xdr:to>
    <xdr:cxnSp macro="">
      <xdr:nvCxnSpPr>
        <xdr:cNvPr id="153" name="直線コネクタ 152"/>
        <xdr:cNvCxnSpPr/>
      </xdr:nvCxnSpPr>
      <xdr:spPr>
        <a:xfrm>
          <a:off x="8750300" y="10656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148590</xdr:rowOff>
    </xdr:from>
    <xdr:to xmlns:xdr="http://schemas.openxmlformats.org/drawingml/2006/spreadsheetDrawing">
      <xdr:col>41</xdr:col>
      <xdr:colOff>101600</xdr:colOff>
      <xdr:row>62</xdr:row>
      <xdr:rowOff>78740</xdr:rowOff>
    </xdr:to>
    <xdr:sp macro="" textlink="">
      <xdr:nvSpPr>
        <xdr:cNvPr id="154" name="楕円 153"/>
        <xdr:cNvSpPr/>
      </xdr:nvSpPr>
      <xdr:spPr>
        <a:xfrm>
          <a:off x="7810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26670</xdr:rowOff>
    </xdr:from>
    <xdr:to xmlns:xdr="http://schemas.openxmlformats.org/drawingml/2006/spreadsheetDrawing">
      <xdr:col>45</xdr:col>
      <xdr:colOff>177800</xdr:colOff>
      <xdr:row>62</xdr:row>
      <xdr:rowOff>27940</xdr:rowOff>
    </xdr:to>
    <xdr:cxnSp macro="">
      <xdr:nvCxnSpPr>
        <xdr:cNvPr id="155" name="直線コネクタ 154"/>
        <xdr:cNvCxnSpPr/>
      </xdr:nvCxnSpPr>
      <xdr:spPr>
        <a:xfrm flipV="1">
          <a:off x="7861300" y="10656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151130</xdr:rowOff>
    </xdr:from>
    <xdr:to xmlns:xdr="http://schemas.openxmlformats.org/drawingml/2006/spreadsheetDrawing">
      <xdr:col>36</xdr:col>
      <xdr:colOff>165100</xdr:colOff>
      <xdr:row>62</xdr:row>
      <xdr:rowOff>81280</xdr:rowOff>
    </xdr:to>
    <xdr:sp macro="" textlink="">
      <xdr:nvSpPr>
        <xdr:cNvPr id="156" name="楕円 155"/>
        <xdr:cNvSpPr/>
      </xdr:nvSpPr>
      <xdr:spPr>
        <a:xfrm>
          <a:off x="692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27940</xdr:rowOff>
    </xdr:from>
    <xdr:to xmlns:xdr="http://schemas.openxmlformats.org/drawingml/2006/spreadsheetDrawing">
      <xdr:col>41</xdr:col>
      <xdr:colOff>50800</xdr:colOff>
      <xdr:row>62</xdr:row>
      <xdr:rowOff>30480</xdr:rowOff>
    </xdr:to>
    <xdr:cxnSp macro="">
      <xdr:nvCxnSpPr>
        <xdr:cNvPr id="157" name="直線コネクタ 156"/>
        <xdr:cNvCxnSpPr/>
      </xdr:nvCxnSpPr>
      <xdr:spPr>
        <a:xfrm flipV="1">
          <a:off x="6972300" y="10657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12700</xdr:rowOff>
    </xdr:from>
    <xdr:ext cx="469900" cy="259080"/>
    <xdr:sp macro="" textlink="">
      <xdr:nvSpPr>
        <xdr:cNvPr id="158" name="n_1aveValue【体育館・プール】&#10;一人当たり面積"/>
        <xdr:cNvSpPr txBox="1"/>
      </xdr:nvSpPr>
      <xdr:spPr>
        <a:xfrm>
          <a:off x="9391650" y="1081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14605</xdr:rowOff>
    </xdr:from>
    <xdr:ext cx="467995" cy="259080"/>
    <xdr:sp macro="" textlink="">
      <xdr:nvSpPr>
        <xdr:cNvPr id="159" name="n_2aveValue【体育館・プール】&#10;一人当たり面積"/>
        <xdr:cNvSpPr txBox="1"/>
      </xdr:nvSpPr>
      <xdr:spPr>
        <a:xfrm>
          <a:off x="8515350" y="10815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13970</xdr:rowOff>
    </xdr:from>
    <xdr:ext cx="467995" cy="259080"/>
    <xdr:sp macro="" textlink="">
      <xdr:nvSpPr>
        <xdr:cNvPr id="160" name="n_3aveValue【体育館・プール】&#10;一人当たり面積"/>
        <xdr:cNvSpPr txBox="1"/>
      </xdr:nvSpPr>
      <xdr:spPr>
        <a:xfrm>
          <a:off x="7626350" y="10815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170180</xdr:rowOff>
    </xdr:from>
    <xdr:ext cx="467995" cy="259080"/>
    <xdr:sp macro="" textlink="">
      <xdr:nvSpPr>
        <xdr:cNvPr id="161" name="n_4aveValue【体育館・プール】&#10;一人当たり面積"/>
        <xdr:cNvSpPr txBox="1"/>
      </xdr:nvSpPr>
      <xdr:spPr>
        <a:xfrm>
          <a:off x="6737350" y="10800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97790</xdr:rowOff>
    </xdr:from>
    <xdr:ext cx="469900" cy="257175"/>
    <xdr:sp macro="" textlink="">
      <xdr:nvSpPr>
        <xdr:cNvPr id="162" name="n_1mainValue【体育館・プール】&#10;一人当たり面積"/>
        <xdr:cNvSpPr txBox="1"/>
      </xdr:nvSpPr>
      <xdr:spPr>
        <a:xfrm>
          <a:off x="9391650" y="10384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93980</xdr:rowOff>
    </xdr:from>
    <xdr:ext cx="467995" cy="259080"/>
    <xdr:sp macro="" textlink="">
      <xdr:nvSpPr>
        <xdr:cNvPr id="163" name="n_2mainValue【体育館・プール】&#10;一人当たり面積"/>
        <xdr:cNvSpPr txBox="1"/>
      </xdr:nvSpPr>
      <xdr:spPr>
        <a:xfrm>
          <a:off x="8515350" y="10380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95250</xdr:rowOff>
    </xdr:from>
    <xdr:ext cx="467995" cy="259080"/>
    <xdr:sp macro="" textlink="">
      <xdr:nvSpPr>
        <xdr:cNvPr id="164" name="n_3mainValue【体育館・プール】&#10;一人当たり面積"/>
        <xdr:cNvSpPr txBox="1"/>
      </xdr:nvSpPr>
      <xdr:spPr>
        <a:xfrm>
          <a:off x="7626350" y="10382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97790</xdr:rowOff>
    </xdr:from>
    <xdr:ext cx="467995" cy="257175"/>
    <xdr:sp macro="" textlink="">
      <xdr:nvSpPr>
        <xdr:cNvPr id="165" name="n_4mainValue【体育館・プール】&#10;一人当たり面積"/>
        <xdr:cNvSpPr txBox="1"/>
      </xdr:nvSpPr>
      <xdr:spPr>
        <a:xfrm>
          <a:off x="6737350" y="10384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14" name="正方形/長方形 2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15" name="正方形/長方形 2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16" name="正方形/長方形 2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17" name="正方形/長方形 2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18" name="正方形/長方形 2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19" name="正方形/長方形 2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20" name="正方形/長方形 2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21" name="正方形/長方形 2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222" name="テキスト ボックス 22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23" name="直線コネクタ 2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224" name="テキスト ボックス 223"/>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225" name="直線コネクタ 22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226" name="テキスト ボックス 225"/>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227" name="直線コネクタ 22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228" name="テキスト ボックス 22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229" name="直線コネクタ 22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230" name="テキスト ボックス 229"/>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231" name="直線コネクタ 23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232" name="テキスト ボックス 23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233" name="直線コネクタ 23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234" name="テキスト ボックス 233"/>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235" name="直線コネクタ 23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236" name="テキスト ボックス 235"/>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37" name="直線コネクタ 23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65405</xdr:rowOff>
    </xdr:from>
    <xdr:to xmlns:xdr="http://schemas.openxmlformats.org/drawingml/2006/spreadsheetDrawing">
      <xdr:col>85</xdr:col>
      <xdr:colOff>126365</xdr:colOff>
      <xdr:row>64</xdr:row>
      <xdr:rowOff>130810</xdr:rowOff>
    </xdr:to>
    <xdr:cxnSp macro="">
      <xdr:nvCxnSpPr>
        <xdr:cNvPr id="239" name="直線コネクタ 238"/>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240" name="【保健センター・保健所】&#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241" name="直線コネクタ 240"/>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12065</xdr:rowOff>
    </xdr:from>
    <xdr:ext cx="405130" cy="259080"/>
    <xdr:sp macro="" textlink="">
      <xdr:nvSpPr>
        <xdr:cNvPr id="242"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65405</xdr:rowOff>
    </xdr:from>
    <xdr:to xmlns:xdr="http://schemas.openxmlformats.org/drawingml/2006/spreadsheetDrawing">
      <xdr:col>86</xdr:col>
      <xdr:colOff>25400</xdr:colOff>
      <xdr:row>56</xdr:row>
      <xdr:rowOff>65405</xdr:rowOff>
    </xdr:to>
    <xdr:cxnSp macro="">
      <xdr:nvCxnSpPr>
        <xdr:cNvPr id="243" name="直線コネクタ 242"/>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146685</xdr:rowOff>
    </xdr:from>
    <xdr:ext cx="405130" cy="257175"/>
    <xdr:sp macro="" textlink="">
      <xdr:nvSpPr>
        <xdr:cNvPr id="244" name="【保健センター・保健所】&#10;有形固定資産減価償却率平均値テキスト"/>
        <xdr:cNvSpPr txBox="1"/>
      </xdr:nvSpPr>
      <xdr:spPr>
        <a:xfrm>
          <a:off x="16357600" y="102622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168275</xdr:rowOff>
    </xdr:from>
    <xdr:to xmlns:xdr="http://schemas.openxmlformats.org/drawingml/2006/spreadsheetDrawing">
      <xdr:col>85</xdr:col>
      <xdr:colOff>177800</xdr:colOff>
      <xdr:row>60</xdr:row>
      <xdr:rowOff>98425</xdr:rowOff>
    </xdr:to>
    <xdr:sp macro="" textlink="">
      <xdr:nvSpPr>
        <xdr:cNvPr id="245" name="フローチャート: 判断 244"/>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246" name="フローチャート: 判断 245"/>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xdr:rowOff>
    </xdr:from>
    <xdr:to xmlns:xdr="http://schemas.openxmlformats.org/drawingml/2006/spreadsheetDrawing">
      <xdr:col>76</xdr:col>
      <xdr:colOff>165100</xdr:colOff>
      <xdr:row>60</xdr:row>
      <xdr:rowOff>102870</xdr:rowOff>
    </xdr:to>
    <xdr:sp macro="" textlink="">
      <xdr:nvSpPr>
        <xdr:cNvPr id="247" name="フローチャート: 判断 246"/>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148590</xdr:rowOff>
    </xdr:from>
    <xdr:to xmlns:xdr="http://schemas.openxmlformats.org/drawingml/2006/spreadsheetDrawing">
      <xdr:col>72</xdr:col>
      <xdr:colOff>38100</xdr:colOff>
      <xdr:row>60</xdr:row>
      <xdr:rowOff>78740</xdr:rowOff>
    </xdr:to>
    <xdr:sp macro="" textlink="">
      <xdr:nvSpPr>
        <xdr:cNvPr id="248" name="フローチャート: 判断 247"/>
        <xdr:cNvSpPr/>
      </xdr:nvSpPr>
      <xdr:spPr>
        <a:xfrm>
          <a:off x="13652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123825</xdr:rowOff>
    </xdr:from>
    <xdr:to xmlns:xdr="http://schemas.openxmlformats.org/drawingml/2006/spreadsheetDrawing">
      <xdr:col>67</xdr:col>
      <xdr:colOff>101600</xdr:colOff>
      <xdr:row>60</xdr:row>
      <xdr:rowOff>53975</xdr:rowOff>
    </xdr:to>
    <xdr:sp macro="" textlink="">
      <xdr:nvSpPr>
        <xdr:cNvPr id="249" name="フローチャート: 判断 248"/>
        <xdr:cNvSpPr/>
      </xdr:nvSpPr>
      <xdr:spPr>
        <a:xfrm>
          <a:off x="12763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250" name="テキスト ボックス 24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251" name="テキスト ボックス 25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252" name="テキスト ボックス 25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253" name="テキスト ボックス 25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254" name="テキスト ボックス 25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128905</xdr:rowOff>
    </xdr:from>
    <xdr:to xmlns:xdr="http://schemas.openxmlformats.org/drawingml/2006/spreadsheetDrawing">
      <xdr:col>85</xdr:col>
      <xdr:colOff>177800</xdr:colOff>
      <xdr:row>59</xdr:row>
      <xdr:rowOff>59055</xdr:rowOff>
    </xdr:to>
    <xdr:sp macro="" textlink="">
      <xdr:nvSpPr>
        <xdr:cNvPr id="255" name="楕円 254"/>
        <xdr:cNvSpPr/>
      </xdr:nvSpPr>
      <xdr:spPr>
        <a:xfrm>
          <a:off x="16268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151765</xdr:rowOff>
    </xdr:from>
    <xdr:ext cx="405130" cy="259080"/>
    <xdr:sp macro="" textlink="">
      <xdr:nvSpPr>
        <xdr:cNvPr id="256" name="【保健センター・保健所】&#10;有形固定資産減価償却率該当値テキスト"/>
        <xdr:cNvSpPr txBox="1"/>
      </xdr:nvSpPr>
      <xdr:spPr>
        <a:xfrm>
          <a:off x="16357600" y="9924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92710</xdr:rowOff>
    </xdr:from>
    <xdr:to xmlns:xdr="http://schemas.openxmlformats.org/drawingml/2006/spreadsheetDrawing">
      <xdr:col>81</xdr:col>
      <xdr:colOff>101600</xdr:colOff>
      <xdr:row>59</xdr:row>
      <xdr:rowOff>22860</xdr:rowOff>
    </xdr:to>
    <xdr:sp macro="" textlink="">
      <xdr:nvSpPr>
        <xdr:cNvPr id="257" name="楕円 256"/>
        <xdr:cNvSpPr/>
      </xdr:nvSpPr>
      <xdr:spPr>
        <a:xfrm>
          <a:off x="1543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143510</xdr:rowOff>
    </xdr:from>
    <xdr:to xmlns:xdr="http://schemas.openxmlformats.org/drawingml/2006/spreadsheetDrawing">
      <xdr:col>85</xdr:col>
      <xdr:colOff>127000</xdr:colOff>
      <xdr:row>59</xdr:row>
      <xdr:rowOff>8255</xdr:rowOff>
    </xdr:to>
    <xdr:cxnSp macro="">
      <xdr:nvCxnSpPr>
        <xdr:cNvPr id="258" name="直線コネクタ 257"/>
        <xdr:cNvCxnSpPr/>
      </xdr:nvCxnSpPr>
      <xdr:spPr>
        <a:xfrm>
          <a:off x="15481300" y="100876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63500</xdr:rowOff>
    </xdr:from>
    <xdr:to xmlns:xdr="http://schemas.openxmlformats.org/drawingml/2006/spreadsheetDrawing">
      <xdr:col>76</xdr:col>
      <xdr:colOff>165100</xdr:colOff>
      <xdr:row>58</xdr:row>
      <xdr:rowOff>165100</xdr:rowOff>
    </xdr:to>
    <xdr:sp macro="" textlink="">
      <xdr:nvSpPr>
        <xdr:cNvPr id="259" name="楕円 258"/>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114300</xdr:rowOff>
    </xdr:from>
    <xdr:to xmlns:xdr="http://schemas.openxmlformats.org/drawingml/2006/spreadsheetDrawing">
      <xdr:col>81</xdr:col>
      <xdr:colOff>50800</xdr:colOff>
      <xdr:row>58</xdr:row>
      <xdr:rowOff>143510</xdr:rowOff>
    </xdr:to>
    <xdr:cxnSp macro="">
      <xdr:nvCxnSpPr>
        <xdr:cNvPr id="260" name="直線コネクタ 259"/>
        <xdr:cNvCxnSpPr/>
      </xdr:nvCxnSpPr>
      <xdr:spPr>
        <a:xfrm>
          <a:off x="14592300" y="100584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31115</xdr:rowOff>
    </xdr:from>
    <xdr:to xmlns:xdr="http://schemas.openxmlformats.org/drawingml/2006/spreadsheetDrawing">
      <xdr:col>72</xdr:col>
      <xdr:colOff>38100</xdr:colOff>
      <xdr:row>58</xdr:row>
      <xdr:rowOff>132715</xdr:rowOff>
    </xdr:to>
    <xdr:sp macro="" textlink="">
      <xdr:nvSpPr>
        <xdr:cNvPr id="261" name="楕円 260"/>
        <xdr:cNvSpPr/>
      </xdr:nvSpPr>
      <xdr:spPr>
        <a:xfrm>
          <a:off x="13652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81915</xdr:rowOff>
    </xdr:from>
    <xdr:to xmlns:xdr="http://schemas.openxmlformats.org/drawingml/2006/spreadsheetDrawing">
      <xdr:col>76</xdr:col>
      <xdr:colOff>114300</xdr:colOff>
      <xdr:row>58</xdr:row>
      <xdr:rowOff>114300</xdr:rowOff>
    </xdr:to>
    <xdr:cxnSp macro="">
      <xdr:nvCxnSpPr>
        <xdr:cNvPr id="262" name="直線コネクタ 261"/>
        <xdr:cNvCxnSpPr/>
      </xdr:nvCxnSpPr>
      <xdr:spPr>
        <a:xfrm>
          <a:off x="13703300" y="10026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73025</xdr:rowOff>
    </xdr:from>
    <xdr:to xmlns:xdr="http://schemas.openxmlformats.org/drawingml/2006/spreadsheetDrawing">
      <xdr:col>67</xdr:col>
      <xdr:colOff>101600</xdr:colOff>
      <xdr:row>60</xdr:row>
      <xdr:rowOff>3175</xdr:rowOff>
    </xdr:to>
    <xdr:sp macro="" textlink="">
      <xdr:nvSpPr>
        <xdr:cNvPr id="263" name="楕円 262"/>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81915</xdr:rowOff>
    </xdr:from>
    <xdr:to xmlns:xdr="http://schemas.openxmlformats.org/drawingml/2006/spreadsheetDrawing">
      <xdr:col>71</xdr:col>
      <xdr:colOff>177800</xdr:colOff>
      <xdr:row>59</xdr:row>
      <xdr:rowOff>123825</xdr:rowOff>
    </xdr:to>
    <xdr:cxnSp macro="">
      <xdr:nvCxnSpPr>
        <xdr:cNvPr id="264" name="直線コネクタ 263"/>
        <xdr:cNvCxnSpPr/>
      </xdr:nvCxnSpPr>
      <xdr:spPr>
        <a:xfrm flipV="1">
          <a:off x="12814300" y="1002601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82550</xdr:rowOff>
    </xdr:from>
    <xdr:ext cx="405130" cy="259080"/>
    <xdr:sp macro="" textlink="">
      <xdr:nvSpPr>
        <xdr:cNvPr id="265" name="n_1aveValue【保健センター・保健所】&#10;有形固定資産減価償却率"/>
        <xdr:cNvSpPr txBox="1"/>
      </xdr:nvSpPr>
      <xdr:spPr>
        <a:xfrm>
          <a:off x="15266035" y="1036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93980</xdr:rowOff>
    </xdr:from>
    <xdr:ext cx="403225" cy="259080"/>
    <xdr:sp macro="" textlink="">
      <xdr:nvSpPr>
        <xdr:cNvPr id="266" name="n_2aveValue【保健センター・保健所】&#10;有形固定資産減価償却率"/>
        <xdr:cNvSpPr txBox="1"/>
      </xdr:nvSpPr>
      <xdr:spPr>
        <a:xfrm>
          <a:off x="14389735" y="10380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69850</xdr:rowOff>
    </xdr:from>
    <xdr:ext cx="403225" cy="259080"/>
    <xdr:sp macro="" textlink="">
      <xdr:nvSpPr>
        <xdr:cNvPr id="267" name="n_3aveValue【保健センター・保健所】&#10;有形固定資産減価償却率"/>
        <xdr:cNvSpPr txBox="1"/>
      </xdr:nvSpPr>
      <xdr:spPr>
        <a:xfrm>
          <a:off x="13500735" y="10356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45085</xdr:rowOff>
    </xdr:from>
    <xdr:ext cx="403225" cy="258445"/>
    <xdr:sp macro="" textlink="">
      <xdr:nvSpPr>
        <xdr:cNvPr id="268" name="n_4aveValue【保健センター・保健所】&#10;有形固定資産減価償却率"/>
        <xdr:cNvSpPr txBox="1"/>
      </xdr:nvSpPr>
      <xdr:spPr>
        <a:xfrm>
          <a:off x="12611735" y="103320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39370</xdr:rowOff>
    </xdr:from>
    <xdr:ext cx="405130" cy="259080"/>
    <xdr:sp macro="" textlink="">
      <xdr:nvSpPr>
        <xdr:cNvPr id="269" name="n_1mainValue【保健センター・保健所】&#10;有形固定資産減価償却率"/>
        <xdr:cNvSpPr txBox="1"/>
      </xdr:nvSpPr>
      <xdr:spPr>
        <a:xfrm>
          <a:off x="15266035" y="981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10160</xdr:rowOff>
    </xdr:from>
    <xdr:ext cx="403225" cy="259080"/>
    <xdr:sp macro="" textlink="">
      <xdr:nvSpPr>
        <xdr:cNvPr id="270" name="n_2mainValue【保健センター・保健所】&#10;有形固定資産減価償却率"/>
        <xdr:cNvSpPr txBox="1"/>
      </xdr:nvSpPr>
      <xdr:spPr>
        <a:xfrm>
          <a:off x="14389735" y="978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149225</xdr:rowOff>
    </xdr:from>
    <xdr:ext cx="403225" cy="259080"/>
    <xdr:sp macro="" textlink="">
      <xdr:nvSpPr>
        <xdr:cNvPr id="271" name="n_3mainValue【保健センター・保健所】&#10;有形固定資産減価償却率"/>
        <xdr:cNvSpPr txBox="1"/>
      </xdr:nvSpPr>
      <xdr:spPr>
        <a:xfrm>
          <a:off x="13500735" y="9750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19685</xdr:rowOff>
    </xdr:from>
    <xdr:ext cx="403225" cy="257175"/>
    <xdr:sp macro="" textlink="">
      <xdr:nvSpPr>
        <xdr:cNvPr id="272" name="n_4mainValue【保健センター・保健所】&#10;有形固定資産減価償却率"/>
        <xdr:cNvSpPr txBox="1"/>
      </xdr:nvSpPr>
      <xdr:spPr>
        <a:xfrm>
          <a:off x="12611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281" name="テキスト ボックス 28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282" name="直線コネクタ 2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283" name="直線コネクタ 28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5455" cy="257175"/>
    <xdr:sp macro="" textlink="">
      <xdr:nvSpPr>
        <xdr:cNvPr id="284" name="テキスト ボックス 283"/>
        <xdr:cNvSpPr txBox="1"/>
      </xdr:nvSpPr>
      <xdr:spPr>
        <a:xfrm>
          <a:off x="17820640" y="10716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285" name="直線コネクタ 2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286" name="テキスト ボックス 285"/>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287" name="直線コネクタ 28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5455" cy="257175"/>
    <xdr:sp macro="" textlink="">
      <xdr:nvSpPr>
        <xdr:cNvPr id="288" name="テキスト ボックス 287"/>
        <xdr:cNvSpPr txBox="1"/>
      </xdr:nvSpPr>
      <xdr:spPr>
        <a:xfrm>
          <a:off x="17820640" y="9573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289" name="直線コネクタ 2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290" name="テキスト ボックス 289"/>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635</xdr:rowOff>
    </xdr:from>
    <xdr:to xmlns:xdr="http://schemas.openxmlformats.org/drawingml/2006/spreadsheetDrawing">
      <xdr:col>116</xdr:col>
      <xdr:colOff>62865</xdr:colOff>
      <xdr:row>63</xdr:row>
      <xdr:rowOff>46990</xdr:rowOff>
    </xdr:to>
    <xdr:cxnSp macro="">
      <xdr:nvCxnSpPr>
        <xdr:cNvPr id="292" name="直線コネクタ 291"/>
        <xdr:cNvCxnSpPr/>
      </xdr:nvCxnSpPr>
      <xdr:spPr>
        <a:xfrm flipV="1">
          <a:off x="22160865" y="960183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900" cy="259080"/>
    <xdr:sp macro="" textlink="">
      <xdr:nvSpPr>
        <xdr:cNvPr id="293"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46990</xdr:rowOff>
    </xdr:from>
    <xdr:to xmlns:xdr="http://schemas.openxmlformats.org/drawingml/2006/spreadsheetDrawing">
      <xdr:col>116</xdr:col>
      <xdr:colOff>152400</xdr:colOff>
      <xdr:row>63</xdr:row>
      <xdr:rowOff>46990</xdr:rowOff>
    </xdr:to>
    <xdr:cxnSp macro="">
      <xdr:nvCxnSpPr>
        <xdr:cNvPr id="294" name="直線コネクタ 293"/>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118745</xdr:rowOff>
    </xdr:from>
    <xdr:ext cx="469900" cy="259080"/>
    <xdr:sp macro="" textlink="">
      <xdr:nvSpPr>
        <xdr:cNvPr id="295" name="【保健センター・保健所】&#10;一人当たり面積最大値テキスト"/>
        <xdr:cNvSpPr txBox="1"/>
      </xdr:nvSpPr>
      <xdr:spPr>
        <a:xfrm>
          <a:off x="22199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635</xdr:rowOff>
    </xdr:from>
    <xdr:to xmlns:xdr="http://schemas.openxmlformats.org/drawingml/2006/spreadsheetDrawing">
      <xdr:col>116</xdr:col>
      <xdr:colOff>152400</xdr:colOff>
      <xdr:row>56</xdr:row>
      <xdr:rowOff>635</xdr:rowOff>
    </xdr:to>
    <xdr:cxnSp macro="">
      <xdr:nvCxnSpPr>
        <xdr:cNvPr id="296" name="直線コネクタ 295"/>
        <xdr:cNvCxnSpPr/>
      </xdr:nvCxnSpPr>
      <xdr:spPr>
        <a:xfrm>
          <a:off x="22072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61595</xdr:rowOff>
    </xdr:from>
    <xdr:ext cx="469900" cy="259080"/>
    <xdr:sp macro="" textlink="">
      <xdr:nvSpPr>
        <xdr:cNvPr id="297" name="【保健センター・保健所】&#10;一人当たり面積平均値テキスト"/>
        <xdr:cNvSpPr txBox="1"/>
      </xdr:nvSpPr>
      <xdr:spPr>
        <a:xfrm>
          <a:off x="22199600" y="10520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83185</xdr:rowOff>
    </xdr:from>
    <xdr:to xmlns:xdr="http://schemas.openxmlformats.org/drawingml/2006/spreadsheetDrawing">
      <xdr:col>116</xdr:col>
      <xdr:colOff>114300</xdr:colOff>
      <xdr:row>62</xdr:row>
      <xdr:rowOff>13335</xdr:rowOff>
    </xdr:to>
    <xdr:sp macro="" textlink="">
      <xdr:nvSpPr>
        <xdr:cNvPr id="298" name="フローチャート: 判断 297"/>
        <xdr:cNvSpPr/>
      </xdr:nvSpPr>
      <xdr:spPr>
        <a:xfrm>
          <a:off x="221107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92710</xdr:rowOff>
    </xdr:from>
    <xdr:to xmlns:xdr="http://schemas.openxmlformats.org/drawingml/2006/spreadsheetDrawing">
      <xdr:col>112</xdr:col>
      <xdr:colOff>38100</xdr:colOff>
      <xdr:row>62</xdr:row>
      <xdr:rowOff>22860</xdr:rowOff>
    </xdr:to>
    <xdr:sp macro="" textlink="">
      <xdr:nvSpPr>
        <xdr:cNvPr id="299" name="フローチャート: 判断 298"/>
        <xdr:cNvSpPr/>
      </xdr:nvSpPr>
      <xdr:spPr>
        <a:xfrm>
          <a:off x="21272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111125</xdr:rowOff>
    </xdr:from>
    <xdr:to xmlns:xdr="http://schemas.openxmlformats.org/drawingml/2006/spreadsheetDrawing">
      <xdr:col>107</xdr:col>
      <xdr:colOff>101600</xdr:colOff>
      <xdr:row>62</xdr:row>
      <xdr:rowOff>41275</xdr:rowOff>
    </xdr:to>
    <xdr:sp macro="" textlink="">
      <xdr:nvSpPr>
        <xdr:cNvPr id="300" name="フローチャート: 判断 299"/>
        <xdr:cNvSpPr/>
      </xdr:nvSpPr>
      <xdr:spPr>
        <a:xfrm>
          <a:off x="20383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135255</xdr:rowOff>
    </xdr:from>
    <xdr:to xmlns:xdr="http://schemas.openxmlformats.org/drawingml/2006/spreadsheetDrawing">
      <xdr:col>102</xdr:col>
      <xdr:colOff>165100</xdr:colOff>
      <xdr:row>62</xdr:row>
      <xdr:rowOff>65405</xdr:rowOff>
    </xdr:to>
    <xdr:sp macro="" textlink="">
      <xdr:nvSpPr>
        <xdr:cNvPr id="301" name="フローチャート: 判断 300"/>
        <xdr:cNvSpPr/>
      </xdr:nvSpPr>
      <xdr:spPr>
        <a:xfrm>
          <a:off x="19494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116205</xdr:rowOff>
    </xdr:from>
    <xdr:to xmlns:xdr="http://schemas.openxmlformats.org/drawingml/2006/spreadsheetDrawing">
      <xdr:col>98</xdr:col>
      <xdr:colOff>38100</xdr:colOff>
      <xdr:row>62</xdr:row>
      <xdr:rowOff>46355</xdr:rowOff>
    </xdr:to>
    <xdr:sp macro="" textlink="">
      <xdr:nvSpPr>
        <xdr:cNvPr id="302" name="フローチャート: 判断 301"/>
        <xdr:cNvSpPr/>
      </xdr:nvSpPr>
      <xdr:spPr>
        <a:xfrm>
          <a:off x="18605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303" name="テキスト ボックス 30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304" name="テキスト ボックス 30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305" name="テキスト ボックス 30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306" name="テキスト ボックス 30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307" name="テキスト ボックス 30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149860</xdr:rowOff>
    </xdr:from>
    <xdr:to xmlns:xdr="http://schemas.openxmlformats.org/drawingml/2006/spreadsheetDrawing">
      <xdr:col>116</xdr:col>
      <xdr:colOff>114300</xdr:colOff>
      <xdr:row>60</xdr:row>
      <xdr:rowOff>80010</xdr:rowOff>
    </xdr:to>
    <xdr:sp macro="" textlink="">
      <xdr:nvSpPr>
        <xdr:cNvPr id="308" name="楕円 307"/>
        <xdr:cNvSpPr/>
      </xdr:nvSpPr>
      <xdr:spPr>
        <a:xfrm>
          <a:off x="221107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1270</xdr:rowOff>
    </xdr:from>
    <xdr:ext cx="469900" cy="259080"/>
    <xdr:sp macro="" textlink="">
      <xdr:nvSpPr>
        <xdr:cNvPr id="309" name="【保健センター・保健所】&#10;一人当たり面積該当値テキスト"/>
        <xdr:cNvSpPr txBox="1"/>
      </xdr:nvSpPr>
      <xdr:spPr>
        <a:xfrm>
          <a:off x="22199600" y="10116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153035</xdr:rowOff>
    </xdr:from>
    <xdr:to xmlns:xdr="http://schemas.openxmlformats.org/drawingml/2006/spreadsheetDrawing">
      <xdr:col>112</xdr:col>
      <xdr:colOff>38100</xdr:colOff>
      <xdr:row>60</xdr:row>
      <xdr:rowOff>83185</xdr:rowOff>
    </xdr:to>
    <xdr:sp macro="" textlink="">
      <xdr:nvSpPr>
        <xdr:cNvPr id="310" name="楕円 309"/>
        <xdr:cNvSpPr/>
      </xdr:nvSpPr>
      <xdr:spPr>
        <a:xfrm>
          <a:off x="2127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29210</xdr:rowOff>
    </xdr:from>
    <xdr:to xmlns:xdr="http://schemas.openxmlformats.org/drawingml/2006/spreadsheetDrawing">
      <xdr:col>116</xdr:col>
      <xdr:colOff>63500</xdr:colOff>
      <xdr:row>60</xdr:row>
      <xdr:rowOff>32385</xdr:rowOff>
    </xdr:to>
    <xdr:cxnSp macro="">
      <xdr:nvCxnSpPr>
        <xdr:cNvPr id="311" name="直線コネクタ 310"/>
        <xdr:cNvCxnSpPr/>
      </xdr:nvCxnSpPr>
      <xdr:spPr>
        <a:xfrm flipV="1">
          <a:off x="21323300" y="103162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170815</xdr:rowOff>
    </xdr:from>
    <xdr:to xmlns:xdr="http://schemas.openxmlformats.org/drawingml/2006/spreadsheetDrawing">
      <xdr:col>107</xdr:col>
      <xdr:colOff>101600</xdr:colOff>
      <xdr:row>60</xdr:row>
      <xdr:rowOff>100965</xdr:rowOff>
    </xdr:to>
    <xdr:sp macro="" textlink="">
      <xdr:nvSpPr>
        <xdr:cNvPr id="312" name="楕円 311"/>
        <xdr:cNvSpPr/>
      </xdr:nvSpPr>
      <xdr:spPr>
        <a:xfrm>
          <a:off x="20383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32385</xdr:rowOff>
    </xdr:from>
    <xdr:to xmlns:xdr="http://schemas.openxmlformats.org/drawingml/2006/spreadsheetDrawing">
      <xdr:col>111</xdr:col>
      <xdr:colOff>177800</xdr:colOff>
      <xdr:row>60</xdr:row>
      <xdr:rowOff>50165</xdr:rowOff>
    </xdr:to>
    <xdr:cxnSp macro="">
      <xdr:nvCxnSpPr>
        <xdr:cNvPr id="313" name="直線コネクタ 312"/>
        <xdr:cNvCxnSpPr/>
      </xdr:nvCxnSpPr>
      <xdr:spPr>
        <a:xfrm flipV="1">
          <a:off x="20434300" y="103193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635</xdr:rowOff>
    </xdr:from>
    <xdr:to xmlns:xdr="http://schemas.openxmlformats.org/drawingml/2006/spreadsheetDrawing">
      <xdr:col>102</xdr:col>
      <xdr:colOff>165100</xdr:colOff>
      <xdr:row>60</xdr:row>
      <xdr:rowOff>102235</xdr:rowOff>
    </xdr:to>
    <xdr:sp macro="" textlink="">
      <xdr:nvSpPr>
        <xdr:cNvPr id="314" name="楕円 313"/>
        <xdr:cNvSpPr/>
      </xdr:nvSpPr>
      <xdr:spPr>
        <a:xfrm>
          <a:off x="19494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50165</xdr:rowOff>
    </xdr:from>
    <xdr:to xmlns:xdr="http://schemas.openxmlformats.org/drawingml/2006/spreadsheetDrawing">
      <xdr:col>107</xdr:col>
      <xdr:colOff>50800</xdr:colOff>
      <xdr:row>60</xdr:row>
      <xdr:rowOff>52070</xdr:rowOff>
    </xdr:to>
    <xdr:cxnSp macro="">
      <xdr:nvCxnSpPr>
        <xdr:cNvPr id="315" name="直線コネクタ 314"/>
        <xdr:cNvCxnSpPr/>
      </xdr:nvCxnSpPr>
      <xdr:spPr>
        <a:xfrm flipV="1">
          <a:off x="19545300" y="10337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3810</xdr:rowOff>
    </xdr:from>
    <xdr:to xmlns:xdr="http://schemas.openxmlformats.org/drawingml/2006/spreadsheetDrawing">
      <xdr:col>98</xdr:col>
      <xdr:colOff>38100</xdr:colOff>
      <xdr:row>60</xdr:row>
      <xdr:rowOff>105410</xdr:rowOff>
    </xdr:to>
    <xdr:sp macro="" textlink="">
      <xdr:nvSpPr>
        <xdr:cNvPr id="316" name="楕円 315"/>
        <xdr:cNvSpPr/>
      </xdr:nvSpPr>
      <xdr:spPr>
        <a:xfrm>
          <a:off x="18605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52070</xdr:rowOff>
    </xdr:from>
    <xdr:to xmlns:xdr="http://schemas.openxmlformats.org/drawingml/2006/spreadsheetDrawing">
      <xdr:col>102</xdr:col>
      <xdr:colOff>114300</xdr:colOff>
      <xdr:row>60</xdr:row>
      <xdr:rowOff>54610</xdr:rowOff>
    </xdr:to>
    <xdr:cxnSp macro="">
      <xdr:nvCxnSpPr>
        <xdr:cNvPr id="317" name="直線コネクタ 316"/>
        <xdr:cNvCxnSpPr/>
      </xdr:nvCxnSpPr>
      <xdr:spPr>
        <a:xfrm flipV="1">
          <a:off x="18656300" y="10339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13970</xdr:rowOff>
    </xdr:from>
    <xdr:ext cx="469900" cy="259080"/>
    <xdr:sp macro="" textlink="">
      <xdr:nvSpPr>
        <xdr:cNvPr id="318" name="n_1aveValue【保健センター・保健所】&#10;一人当たり面積"/>
        <xdr:cNvSpPr txBox="1"/>
      </xdr:nvSpPr>
      <xdr:spPr>
        <a:xfrm>
          <a:off x="21075650" y="1064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32385</xdr:rowOff>
    </xdr:from>
    <xdr:ext cx="467995" cy="257175"/>
    <xdr:sp macro="" textlink="">
      <xdr:nvSpPr>
        <xdr:cNvPr id="319" name="n_2aveValue【保健センター・保健所】&#10;一人当たり面積"/>
        <xdr:cNvSpPr txBox="1"/>
      </xdr:nvSpPr>
      <xdr:spPr>
        <a:xfrm>
          <a:off x="20199350" y="10662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56515</xdr:rowOff>
    </xdr:from>
    <xdr:ext cx="467995" cy="258445"/>
    <xdr:sp macro="" textlink="">
      <xdr:nvSpPr>
        <xdr:cNvPr id="320" name="n_3aveValue【保健センター・保健所】&#10;一人当たり面積"/>
        <xdr:cNvSpPr txBox="1"/>
      </xdr:nvSpPr>
      <xdr:spPr>
        <a:xfrm>
          <a:off x="19310350" y="106864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37465</xdr:rowOff>
    </xdr:from>
    <xdr:ext cx="467995" cy="259080"/>
    <xdr:sp macro="" textlink="">
      <xdr:nvSpPr>
        <xdr:cNvPr id="321" name="n_4aveValue【保健センター・保健所】&#10;一人当たり面積"/>
        <xdr:cNvSpPr txBox="1"/>
      </xdr:nvSpPr>
      <xdr:spPr>
        <a:xfrm>
          <a:off x="18421350" y="106673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99695</xdr:rowOff>
    </xdr:from>
    <xdr:ext cx="469900" cy="257175"/>
    <xdr:sp macro="" textlink="">
      <xdr:nvSpPr>
        <xdr:cNvPr id="322" name="n_1mainValue【保健センター・保健所】&#10;一人当たり面積"/>
        <xdr:cNvSpPr txBox="1"/>
      </xdr:nvSpPr>
      <xdr:spPr>
        <a:xfrm>
          <a:off x="21075650" y="10043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117475</xdr:rowOff>
    </xdr:from>
    <xdr:ext cx="467995" cy="259080"/>
    <xdr:sp macro="" textlink="">
      <xdr:nvSpPr>
        <xdr:cNvPr id="323" name="n_2mainValue【保健センター・保健所】&#10;一人当たり面積"/>
        <xdr:cNvSpPr txBox="1"/>
      </xdr:nvSpPr>
      <xdr:spPr>
        <a:xfrm>
          <a:off x="20199350" y="100615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118745</xdr:rowOff>
    </xdr:from>
    <xdr:ext cx="467995" cy="259080"/>
    <xdr:sp macro="" textlink="">
      <xdr:nvSpPr>
        <xdr:cNvPr id="324" name="n_3mainValue【保健センター・保健所】&#10;一人当たり面積"/>
        <xdr:cNvSpPr txBox="1"/>
      </xdr:nvSpPr>
      <xdr:spPr>
        <a:xfrm>
          <a:off x="19310350" y="100628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121920</xdr:rowOff>
    </xdr:from>
    <xdr:ext cx="467995" cy="257175"/>
    <xdr:sp macro="" textlink="">
      <xdr:nvSpPr>
        <xdr:cNvPr id="325" name="n_4mainValue【保健センター・保健所】&#10;一人当たり面積"/>
        <xdr:cNvSpPr txBox="1"/>
      </xdr:nvSpPr>
      <xdr:spPr>
        <a:xfrm>
          <a:off x="18421350" y="10066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26" name="正方形/長方形 3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27" name="正方形/長方形 3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28" name="正方形/長方形 3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29" name="正方形/長方形 3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30" name="正方形/長方形 3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31" name="正方形/長方形 3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32" name="正方形/長方形 3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33" name="正方形/長方形 3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334" name="テキスト ボックス 33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35" name="直線コネクタ 3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336" name="テキスト ボックス 33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37" name="直線コネクタ 3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338" name="テキスト ボックス 337"/>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39" name="直線コネクタ 3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340" name="テキスト ボックス 339"/>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341" name="直線コネクタ 3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342" name="テキスト ボックス 3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343" name="直線コネクタ 3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344" name="テキスト ボックス 343"/>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345" name="直線コネクタ 3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46" name="テキスト ボックス 3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47" name="直線コネクタ 3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348" name="テキスト ボックス 347"/>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49" name="直線コネクタ 3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109855</xdr:rowOff>
    </xdr:from>
    <xdr:to xmlns:xdr="http://schemas.openxmlformats.org/drawingml/2006/spreadsheetDrawing">
      <xdr:col>85</xdr:col>
      <xdr:colOff>126365</xdr:colOff>
      <xdr:row>86</xdr:row>
      <xdr:rowOff>168910</xdr:rowOff>
    </xdr:to>
    <xdr:cxnSp macro="">
      <xdr:nvCxnSpPr>
        <xdr:cNvPr id="351" name="直線コネクタ 350"/>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35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353" name="直線コネクタ 3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56515</xdr:rowOff>
    </xdr:from>
    <xdr:ext cx="340360" cy="258445"/>
    <xdr:sp macro="" textlink="">
      <xdr:nvSpPr>
        <xdr:cNvPr id="354"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109855</xdr:rowOff>
    </xdr:from>
    <xdr:to xmlns:xdr="http://schemas.openxmlformats.org/drawingml/2006/spreadsheetDrawing">
      <xdr:col>86</xdr:col>
      <xdr:colOff>25400</xdr:colOff>
      <xdr:row>77</xdr:row>
      <xdr:rowOff>109855</xdr:rowOff>
    </xdr:to>
    <xdr:cxnSp macro="">
      <xdr:nvCxnSpPr>
        <xdr:cNvPr id="355" name="直線コネクタ 354"/>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133985</xdr:rowOff>
    </xdr:from>
    <xdr:ext cx="405130" cy="257175"/>
    <xdr:sp macro="" textlink="">
      <xdr:nvSpPr>
        <xdr:cNvPr id="356" name="【消防施設】&#10;有形固定資産減価償却率平均値テキスト"/>
        <xdr:cNvSpPr txBox="1"/>
      </xdr:nvSpPr>
      <xdr:spPr>
        <a:xfrm>
          <a:off x="16357600" y="141928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155575</xdr:rowOff>
    </xdr:from>
    <xdr:to xmlns:xdr="http://schemas.openxmlformats.org/drawingml/2006/spreadsheetDrawing">
      <xdr:col>85</xdr:col>
      <xdr:colOff>177800</xdr:colOff>
      <xdr:row>83</xdr:row>
      <xdr:rowOff>86360</xdr:rowOff>
    </xdr:to>
    <xdr:sp macro="" textlink="">
      <xdr:nvSpPr>
        <xdr:cNvPr id="357" name="フローチャート: 判断 356"/>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116205</xdr:rowOff>
    </xdr:from>
    <xdr:to xmlns:xdr="http://schemas.openxmlformats.org/drawingml/2006/spreadsheetDrawing">
      <xdr:col>81</xdr:col>
      <xdr:colOff>101600</xdr:colOff>
      <xdr:row>83</xdr:row>
      <xdr:rowOff>46355</xdr:rowOff>
    </xdr:to>
    <xdr:sp macro="" textlink="">
      <xdr:nvSpPr>
        <xdr:cNvPr id="358" name="フローチャート: 判断 357"/>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137795</xdr:rowOff>
    </xdr:from>
    <xdr:to xmlns:xdr="http://schemas.openxmlformats.org/drawingml/2006/spreadsheetDrawing">
      <xdr:col>76</xdr:col>
      <xdr:colOff>165100</xdr:colOff>
      <xdr:row>83</xdr:row>
      <xdr:rowOff>67945</xdr:rowOff>
    </xdr:to>
    <xdr:sp macro="" textlink="">
      <xdr:nvSpPr>
        <xdr:cNvPr id="359" name="フローチャート: 判断 358"/>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27940</xdr:rowOff>
    </xdr:from>
    <xdr:to xmlns:xdr="http://schemas.openxmlformats.org/drawingml/2006/spreadsheetDrawing">
      <xdr:col>72</xdr:col>
      <xdr:colOff>38100</xdr:colOff>
      <xdr:row>83</xdr:row>
      <xdr:rowOff>129540</xdr:rowOff>
    </xdr:to>
    <xdr:sp macro="" textlink="">
      <xdr:nvSpPr>
        <xdr:cNvPr id="360" name="フローチャート: 判断 359"/>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5080</xdr:rowOff>
    </xdr:from>
    <xdr:to xmlns:xdr="http://schemas.openxmlformats.org/drawingml/2006/spreadsheetDrawing">
      <xdr:col>67</xdr:col>
      <xdr:colOff>101600</xdr:colOff>
      <xdr:row>83</xdr:row>
      <xdr:rowOff>106680</xdr:rowOff>
    </xdr:to>
    <xdr:sp macro="" textlink="">
      <xdr:nvSpPr>
        <xdr:cNvPr id="361" name="フローチャート: 判断 360"/>
        <xdr:cNvSpPr/>
      </xdr:nvSpPr>
      <xdr:spPr>
        <a:xfrm>
          <a:off x="12763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62" name="テキスト ボックス 3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63" name="テキスト ボックス 3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64" name="テキスト ボックス 3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65" name="テキスト ボックス 3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66" name="テキスト ボックス 3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135890</xdr:rowOff>
    </xdr:from>
    <xdr:to xmlns:xdr="http://schemas.openxmlformats.org/drawingml/2006/spreadsheetDrawing">
      <xdr:col>85</xdr:col>
      <xdr:colOff>177800</xdr:colOff>
      <xdr:row>80</xdr:row>
      <xdr:rowOff>66040</xdr:rowOff>
    </xdr:to>
    <xdr:sp macro="" textlink="">
      <xdr:nvSpPr>
        <xdr:cNvPr id="367" name="楕円 366"/>
        <xdr:cNvSpPr/>
      </xdr:nvSpPr>
      <xdr:spPr>
        <a:xfrm>
          <a:off x="162687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158750</xdr:rowOff>
    </xdr:from>
    <xdr:ext cx="405130" cy="259080"/>
    <xdr:sp macro="" textlink="">
      <xdr:nvSpPr>
        <xdr:cNvPr id="368" name="【消防施設】&#10;有形固定資産減価償却率該当値テキスト"/>
        <xdr:cNvSpPr txBox="1"/>
      </xdr:nvSpPr>
      <xdr:spPr>
        <a:xfrm>
          <a:off x="16357600" y="1353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60960</xdr:rowOff>
    </xdr:from>
    <xdr:to xmlns:xdr="http://schemas.openxmlformats.org/drawingml/2006/spreadsheetDrawing">
      <xdr:col>81</xdr:col>
      <xdr:colOff>101600</xdr:colOff>
      <xdr:row>79</xdr:row>
      <xdr:rowOff>162560</xdr:rowOff>
    </xdr:to>
    <xdr:sp macro="" textlink="">
      <xdr:nvSpPr>
        <xdr:cNvPr id="369" name="楕円 368"/>
        <xdr:cNvSpPr/>
      </xdr:nvSpPr>
      <xdr:spPr>
        <a:xfrm>
          <a:off x="154305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111760</xdr:rowOff>
    </xdr:from>
    <xdr:to xmlns:xdr="http://schemas.openxmlformats.org/drawingml/2006/spreadsheetDrawing">
      <xdr:col>85</xdr:col>
      <xdr:colOff>127000</xdr:colOff>
      <xdr:row>80</xdr:row>
      <xdr:rowOff>15240</xdr:rowOff>
    </xdr:to>
    <xdr:cxnSp macro="">
      <xdr:nvCxnSpPr>
        <xdr:cNvPr id="370" name="直線コネクタ 369"/>
        <xdr:cNvCxnSpPr/>
      </xdr:nvCxnSpPr>
      <xdr:spPr>
        <a:xfrm>
          <a:off x="15481300" y="1365631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156845</xdr:rowOff>
    </xdr:from>
    <xdr:to xmlns:xdr="http://schemas.openxmlformats.org/drawingml/2006/spreadsheetDrawing">
      <xdr:col>76</xdr:col>
      <xdr:colOff>165100</xdr:colOff>
      <xdr:row>79</xdr:row>
      <xdr:rowOff>86995</xdr:rowOff>
    </xdr:to>
    <xdr:sp macro="" textlink="">
      <xdr:nvSpPr>
        <xdr:cNvPr id="371" name="楕円 370"/>
        <xdr:cNvSpPr/>
      </xdr:nvSpPr>
      <xdr:spPr>
        <a:xfrm>
          <a:off x="14541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36195</xdr:rowOff>
    </xdr:from>
    <xdr:to xmlns:xdr="http://schemas.openxmlformats.org/drawingml/2006/spreadsheetDrawing">
      <xdr:col>81</xdr:col>
      <xdr:colOff>50800</xdr:colOff>
      <xdr:row>79</xdr:row>
      <xdr:rowOff>111760</xdr:rowOff>
    </xdr:to>
    <xdr:cxnSp macro="">
      <xdr:nvCxnSpPr>
        <xdr:cNvPr id="372" name="直線コネクタ 371"/>
        <xdr:cNvCxnSpPr/>
      </xdr:nvCxnSpPr>
      <xdr:spPr>
        <a:xfrm>
          <a:off x="14592300" y="1358074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373" name="楕円 372"/>
        <xdr:cNvSpPr/>
      </xdr:nvSpPr>
      <xdr:spPr>
        <a:xfrm>
          <a:off x="13652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132715</xdr:rowOff>
    </xdr:from>
    <xdr:to xmlns:xdr="http://schemas.openxmlformats.org/drawingml/2006/spreadsheetDrawing">
      <xdr:col>76</xdr:col>
      <xdr:colOff>114300</xdr:colOff>
      <xdr:row>79</xdr:row>
      <xdr:rowOff>36195</xdr:rowOff>
    </xdr:to>
    <xdr:cxnSp macro="">
      <xdr:nvCxnSpPr>
        <xdr:cNvPr id="374" name="直線コネクタ 373"/>
        <xdr:cNvCxnSpPr/>
      </xdr:nvCxnSpPr>
      <xdr:spPr>
        <a:xfrm>
          <a:off x="13703300" y="1350581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69215</xdr:rowOff>
    </xdr:from>
    <xdr:to xmlns:xdr="http://schemas.openxmlformats.org/drawingml/2006/spreadsheetDrawing">
      <xdr:col>67</xdr:col>
      <xdr:colOff>101600</xdr:colOff>
      <xdr:row>77</xdr:row>
      <xdr:rowOff>170815</xdr:rowOff>
    </xdr:to>
    <xdr:sp macro="" textlink="">
      <xdr:nvSpPr>
        <xdr:cNvPr id="375" name="楕円 374"/>
        <xdr:cNvSpPr/>
      </xdr:nvSpPr>
      <xdr:spPr>
        <a:xfrm>
          <a:off x="12763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120650</xdr:rowOff>
    </xdr:from>
    <xdr:to xmlns:xdr="http://schemas.openxmlformats.org/drawingml/2006/spreadsheetDrawing">
      <xdr:col>71</xdr:col>
      <xdr:colOff>177800</xdr:colOff>
      <xdr:row>78</xdr:row>
      <xdr:rowOff>132715</xdr:rowOff>
    </xdr:to>
    <xdr:cxnSp macro="">
      <xdr:nvCxnSpPr>
        <xdr:cNvPr id="376" name="直線コネクタ 375"/>
        <xdr:cNvCxnSpPr/>
      </xdr:nvCxnSpPr>
      <xdr:spPr>
        <a:xfrm>
          <a:off x="12814300" y="1332230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37465</xdr:rowOff>
    </xdr:from>
    <xdr:ext cx="405130" cy="259080"/>
    <xdr:sp macro="" textlink="">
      <xdr:nvSpPr>
        <xdr:cNvPr id="377" name="n_1aveValue【消防施設】&#10;有形固定資産減価償却率"/>
        <xdr:cNvSpPr txBox="1"/>
      </xdr:nvSpPr>
      <xdr:spPr>
        <a:xfrm>
          <a:off x="15266035" y="14267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59055</xdr:rowOff>
    </xdr:from>
    <xdr:ext cx="403225" cy="259080"/>
    <xdr:sp macro="" textlink="">
      <xdr:nvSpPr>
        <xdr:cNvPr id="378" name="n_2aveValue【消防施設】&#10;有形固定資産減価償却率"/>
        <xdr:cNvSpPr txBox="1"/>
      </xdr:nvSpPr>
      <xdr:spPr>
        <a:xfrm>
          <a:off x="14389735" y="14289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120650</xdr:rowOff>
    </xdr:from>
    <xdr:ext cx="403225" cy="257175"/>
    <xdr:sp macro="" textlink="">
      <xdr:nvSpPr>
        <xdr:cNvPr id="379" name="n_3aveValue【消防施設】&#10;有形固定資産減価償却率"/>
        <xdr:cNvSpPr txBox="1"/>
      </xdr:nvSpPr>
      <xdr:spPr>
        <a:xfrm>
          <a:off x="13500735" y="14351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97790</xdr:rowOff>
    </xdr:from>
    <xdr:ext cx="403225" cy="257175"/>
    <xdr:sp macro="" textlink="">
      <xdr:nvSpPr>
        <xdr:cNvPr id="380" name="n_4aveValue【消防施設】&#10;有形固定資産減価償却率"/>
        <xdr:cNvSpPr txBox="1"/>
      </xdr:nvSpPr>
      <xdr:spPr>
        <a:xfrm>
          <a:off x="12611735" y="14328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7620</xdr:rowOff>
    </xdr:from>
    <xdr:ext cx="405130" cy="257175"/>
    <xdr:sp macro="" textlink="">
      <xdr:nvSpPr>
        <xdr:cNvPr id="381" name="n_1mainValue【消防施設】&#10;有形固定資産減価償却率"/>
        <xdr:cNvSpPr txBox="1"/>
      </xdr:nvSpPr>
      <xdr:spPr>
        <a:xfrm>
          <a:off x="15266035" y="133807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103505</xdr:rowOff>
    </xdr:from>
    <xdr:ext cx="403225" cy="259080"/>
    <xdr:sp macro="" textlink="">
      <xdr:nvSpPr>
        <xdr:cNvPr id="382" name="n_2mainValue【消防施設】&#10;有形固定資産減価償却率"/>
        <xdr:cNvSpPr txBox="1"/>
      </xdr:nvSpPr>
      <xdr:spPr>
        <a:xfrm>
          <a:off x="14389735" y="13305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29210</xdr:rowOff>
    </xdr:from>
    <xdr:ext cx="403225" cy="257175"/>
    <xdr:sp macro="" textlink="">
      <xdr:nvSpPr>
        <xdr:cNvPr id="383" name="n_3mainValue【消防施設】&#10;有形固定資産減価償却率"/>
        <xdr:cNvSpPr txBox="1"/>
      </xdr:nvSpPr>
      <xdr:spPr>
        <a:xfrm>
          <a:off x="13500735" y="13230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76</xdr:row>
      <xdr:rowOff>15875</xdr:rowOff>
    </xdr:from>
    <xdr:ext cx="340360" cy="259080"/>
    <xdr:sp macro="" textlink="">
      <xdr:nvSpPr>
        <xdr:cNvPr id="384" name="n_4mainValue【消防施設】&#10;有形固定資産減価償却率"/>
        <xdr:cNvSpPr txBox="1"/>
      </xdr:nvSpPr>
      <xdr:spPr>
        <a:xfrm>
          <a:off x="12644120" y="130460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92" name="正方形/長方形 3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393" name="テキスト ボックス 39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94" name="直線コネクタ 3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395" name="直線コネクタ 3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396" name="テキスト ボックス 395"/>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397" name="直線コネクタ 3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398" name="テキスト ボックス 397"/>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399" name="直線コネクタ 3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400" name="テキスト ボックス 399"/>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01" name="直線コネクタ 4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402" name="テキスト ボックス 401"/>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03" name="直線コネクタ 4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404" name="テキスト ボックス 403"/>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05" name="直線コネクタ 4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406" name="テキスト ボックス 405"/>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102235</xdr:rowOff>
    </xdr:from>
    <xdr:to xmlns:xdr="http://schemas.openxmlformats.org/drawingml/2006/spreadsheetDrawing">
      <xdr:col>116</xdr:col>
      <xdr:colOff>62865</xdr:colOff>
      <xdr:row>86</xdr:row>
      <xdr:rowOff>109855</xdr:rowOff>
    </xdr:to>
    <xdr:cxnSp macro="">
      <xdr:nvCxnSpPr>
        <xdr:cNvPr id="408" name="直線コネクタ 407"/>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409"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410" name="直線コネクタ 409"/>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48895</xdr:rowOff>
    </xdr:from>
    <xdr:ext cx="469900" cy="259080"/>
    <xdr:sp macro="" textlink="">
      <xdr:nvSpPr>
        <xdr:cNvPr id="411"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102235</xdr:rowOff>
    </xdr:from>
    <xdr:to xmlns:xdr="http://schemas.openxmlformats.org/drawingml/2006/spreadsheetDrawing">
      <xdr:col>116</xdr:col>
      <xdr:colOff>152400</xdr:colOff>
      <xdr:row>78</xdr:row>
      <xdr:rowOff>102235</xdr:rowOff>
    </xdr:to>
    <xdr:cxnSp macro="">
      <xdr:nvCxnSpPr>
        <xdr:cNvPr id="412" name="直線コネクタ 411"/>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122555</xdr:rowOff>
    </xdr:from>
    <xdr:ext cx="469900" cy="257175"/>
    <xdr:sp macro="" textlink="">
      <xdr:nvSpPr>
        <xdr:cNvPr id="413" name="【消防施設】&#10;一人当たり面積平均値テキスト"/>
        <xdr:cNvSpPr txBox="1"/>
      </xdr:nvSpPr>
      <xdr:spPr>
        <a:xfrm>
          <a:off x="22199600" y="145243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144145</xdr:rowOff>
    </xdr:from>
    <xdr:to xmlns:xdr="http://schemas.openxmlformats.org/drawingml/2006/spreadsheetDrawing">
      <xdr:col>116</xdr:col>
      <xdr:colOff>114300</xdr:colOff>
      <xdr:row>85</xdr:row>
      <xdr:rowOff>74930</xdr:rowOff>
    </xdr:to>
    <xdr:sp macro="" textlink="">
      <xdr:nvSpPr>
        <xdr:cNvPr id="414" name="フローチャート: 判断 413"/>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148590</xdr:rowOff>
    </xdr:from>
    <xdr:to xmlns:xdr="http://schemas.openxmlformats.org/drawingml/2006/spreadsheetDrawing">
      <xdr:col>112</xdr:col>
      <xdr:colOff>38100</xdr:colOff>
      <xdr:row>85</xdr:row>
      <xdr:rowOff>78740</xdr:rowOff>
    </xdr:to>
    <xdr:sp macro="" textlink="">
      <xdr:nvSpPr>
        <xdr:cNvPr id="415" name="フローチャート: 判断 414"/>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12700</xdr:rowOff>
    </xdr:from>
    <xdr:to xmlns:xdr="http://schemas.openxmlformats.org/drawingml/2006/spreadsheetDrawing">
      <xdr:col>107</xdr:col>
      <xdr:colOff>101600</xdr:colOff>
      <xdr:row>85</xdr:row>
      <xdr:rowOff>114300</xdr:rowOff>
    </xdr:to>
    <xdr:sp macro="" textlink="">
      <xdr:nvSpPr>
        <xdr:cNvPr id="416" name="フローチャート: 判断 415"/>
        <xdr:cNvSpPr/>
      </xdr:nvSpPr>
      <xdr:spPr>
        <a:xfrm>
          <a:off x="20383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8890</xdr:rowOff>
    </xdr:from>
    <xdr:to xmlns:xdr="http://schemas.openxmlformats.org/drawingml/2006/spreadsheetDrawing">
      <xdr:col>102</xdr:col>
      <xdr:colOff>165100</xdr:colOff>
      <xdr:row>85</xdr:row>
      <xdr:rowOff>110490</xdr:rowOff>
    </xdr:to>
    <xdr:sp macro="" textlink="">
      <xdr:nvSpPr>
        <xdr:cNvPr id="417" name="フローチャート: 判断 416"/>
        <xdr:cNvSpPr/>
      </xdr:nvSpPr>
      <xdr:spPr>
        <a:xfrm>
          <a:off x="19494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6985</xdr:rowOff>
    </xdr:from>
    <xdr:to xmlns:xdr="http://schemas.openxmlformats.org/drawingml/2006/spreadsheetDrawing">
      <xdr:col>98</xdr:col>
      <xdr:colOff>38100</xdr:colOff>
      <xdr:row>85</xdr:row>
      <xdr:rowOff>109220</xdr:rowOff>
    </xdr:to>
    <xdr:sp macro="" textlink="">
      <xdr:nvSpPr>
        <xdr:cNvPr id="418" name="フローチャート: 判断 417"/>
        <xdr:cNvSpPr/>
      </xdr:nvSpPr>
      <xdr:spPr>
        <a:xfrm>
          <a:off x="18605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19" name="テキスト ボックス 4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20" name="テキスト ボックス 4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21" name="テキスト ボックス 4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22" name="テキスト ボックス 4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23" name="テキスト ボックス 4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140970</xdr:rowOff>
    </xdr:from>
    <xdr:to xmlns:xdr="http://schemas.openxmlformats.org/drawingml/2006/spreadsheetDrawing">
      <xdr:col>116</xdr:col>
      <xdr:colOff>114300</xdr:colOff>
      <xdr:row>85</xdr:row>
      <xdr:rowOff>71120</xdr:rowOff>
    </xdr:to>
    <xdr:sp macro="" textlink="">
      <xdr:nvSpPr>
        <xdr:cNvPr id="424" name="楕円 423"/>
        <xdr:cNvSpPr/>
      </xdr:nvSpPr>
      <xdr:spPr>
        <a:xfrm>
          <a:off x="221107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163830</xdr:rowOff>
    </xdr:from>
    <xdr:ext cx="469900" cy="259080"/>
    <xdr:sp macro="" textlink="">
      <xdr:nvSpPr>
        <xdr:cNvPr id="425" name="【消防施設】&#10;一人当たり面積該当値テキスト"/>
        <xdr:cNvSpPr txBox="1"/>
      </xdr:nvSpPr>
      <xdr:spPr>
        <a:xfrm>
          <a:off x="2219960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73025</xdr:rowOff>
    </xdr:to>
    <xdr:sp macro="" textlink="">
      <xdr:nvSpPr>
        <xdr:cNvPr id="426" name="楕円 425"/>
        <xdr:cNvSpPr/>
      </xdr:nvSpPr>
      <xdr:spPr>
        <a:xfrm>
          <a:off x="212725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20320</xdr:rowOff>
    </xdr:from>
    <xdr:to xmlns:xdr="http://schemas.openxmlformats.org/drawingml/2006/spreadsheetDrawing">
      <xdr:col>116</xdr:col>
      <xdr:colOff>63500</xdr:colOff>
      <xdr:row>85</xdr:row>
      <xdr:rowOff>22225</xdr:rowOff>
    </xdr:to>
    <xdr:cxnSp macro="">
      <xdr:nvCxnSpPr>
        <xdr:cNvPr id="427" name="直線コネクタ 426"/>
        <xdr:cNvCxnSpPr/>
      </xdr:nvCxnSpPr>
      <xdr:spPr>
        <a:xfrm flipV="1">
          <a:off x="21323300" y="145935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140335</xdr:rowOff>
    </xdr:from>
    <xdr:to xmlns:xdr="http://schemas.openxmlformats.org/drawingml/2006/spreadsheetDrawing">
      <xdr:col>107</xdr:col>
      <xdr:colOff>101600</xdr:colOff>
      <xdr:row>85</xdr:row>
      <xdr:rowOff>70485</xdr:rowOff>
    </xdr:to>
    <xdr:sp macro="" textlink="">
      <xdr:nvSpPr>
        <xdr:cNvPr id="428" name="楕円 427"/>
        <xdr:cNvSpPr/>
      </xdr:nvSpPr>
      <xdr:spPr>
        <a:xfrm>
          <a:off x="203835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19685</xdr:rowOff>
    </xdr:from>
    <xdr:to xmlns:xdr="http://schemas.openxmlformats.org/drawingml/2006/spreadsheetDrawing">
      <xdr:col>111</xdr:col>
      <xdr:colOff>177800</xdr:colOff>
      <xdr:row>85</xdr:row>
      <xdr:rowOff>22225</xdr:rowOff>
    </xdr:to>
    <xdr:cxnSp macro="">
      <xdr:nvCxnSpPr>
        <xdr:cNvPr id="429" name="直線コネクタ 428"/>
        <xdr:cNvCxnSpPr/>
      </xdr:nvCxnSpPr>
      <xdr:spPr>
        <a:xfrm>
          <a:off x="20434300" y="14592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140970</xdr:rowOff>
    </xdr:from>
    <xdr:to xmlns:xdr="http://schemas.openxmlformats.org/drawingml/2006/spreadsheetDrawing">
      <xdr:col>102</xdr:col>
      <xdr:colOff>165100</xdr:colOff>
      <xdr:row>85</xdr:row>
      <xdr:rowOff>71120</xdr:rowOff>
    </xdr:to>
    <xdr:sp macro="" textlink="">
      <xdr:nvSpPr>
        <xdr:cNvPr id="430" name="楕円 429"/>
        <xdr:cNvSpPr/>
      </xdr:nvSpPr>
      <xdr:spPr>
        <a:xfrm>
          <a:off x="194945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19685</xdr:rowOff>
    </xdr:from>
    <xdr:to xmlns:xdr="http://schemas.openxmlformats.org/drawingml/2006/spreadsheetDrawing">
      <xdr:col>107</xdr:col>
      <xdr:colOff>50800</xdr:colOff>
      <xdr:row>85</xdr:row>
      <xdr:rowOff>20320</xdr:rowOff>
    </xdr:to>
    <xdr:cxnSp macro="">
      <xdr:nvCxnSpPr>
        <xdr:cNvPr id="431" name="直線コネクタ 430"/>
        <xdr:cNvCxnSpPr/>
      </xdr:nvCxnSpPr>
      <xdr:spPr>
        <a:xfrm flipV="1">
          <a:off x="19545300" y="14592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143510</xdr:rowOff>
    </xdr:from>
    <xdr:to xmlns:xdr="http://schemas.openxmlformats.org/drawingml/2006/spreadsheetDrawing">
      <xdr:col>98</xdr:col>
      <xdr:colOff>38100</xdr:colOff>
      <xdr:row>85</xdr:row>
      <xdr:rowOff>73025</xdr:rowOff>
    </xdr:to>
    <xdr:sp macro="" textlink="">
      <xdr:nvSpPr>
        <xdr:cNvPr id="432" name="楕円 431"/>
        <xdr:cNvSpPr/>
      </xdr:nvSpPr>
      <xdr:spPr>
        <a:xfrm>
          <a:off x="186055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20320</xdr:rowOff>
    </xdr:from>
    <xdr:to xmlns:xdr="http://schemas.openxmlformats.org/drawingml/2006/spreadsheetDrawing">
      <xdr:col>102</xdr:col>
      <xdr:colOff>114300</xdr:colOff>
      <xdr:row>85</xdr:row>
      <xdr:rowOff>22225</xdr:rowOff>
    </xdr:to>
    <xdr:cxnSp macro="">
      <xdr:nvCxnSpPr>
        <xdr:cNvPr id="433" name="直線コネクタ 432"/>
        <xdr:cNvCxnSpPr/>
      </xdr:nvCxnSpPr>
      <xdr:spPr>
        <a:xfrm flipV="1">
          <a:off x="18656300" y="145935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69850</xdr:rowOff>
    </xdr:from>
    <xdr:ext cx="469900" cy="259080"/>
    <xdr:sp macro="" textlink="">
      <xdr:nvSpPr>
        <xdr:cNvPr id="434" name="n_1aveValue【消防施設】&#10;一人当たり面積"/>
        <xdr:cNvSpPr txBox="1"/>
      </xdr:nvSpPr>
      <xdr:spPr>
        <a:xfrm>
          <a:off x="21075650" y="1464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105410</xdr:rowOff>
    </xdr:from>
    <xdr:ext cx="467995" cy="259080"/>
    <xdr:sp macro="" textlink="">
      <xdr:nvSpPr>
        <xdr:cNvPr id="435" name="n_2aveValue【消防施設】&#10;一人当たり面積"/>
        <xdr:cNvSpPr txBox="1"/>
      </xdr:nvSpPr>
      <xdr:spPr>
        <a:xfrm>
          <a:off x="20199350" y="14678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101600</xdr:rowOff>
    </xdr:from>
    <xdr:ext cx="467995" cy="259080"/>
    <xdr:sp macro="" textlink="">
      <xdr:nvSpPr>
        <xdr:cNvPr id="436" name="n_3aveValue【消防施設】&#10;一人当たり面積"/>
        <xdr:cNvSpPr txBox="1"/>
      </xdr:nvSpPr>
      <xdr:spPr>
        <a:xfrm>
          <a:off x="19310350" y="14674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99695</xdr:rowOff>
    </xdr:from>
    <xdr:ext cx="467995" cy="257175"/>
    <xdr:sp macro="" textlink="">
      <xdr:nvSpPr>
        <xdr:cNvPr id="437" name="n_4aveValue【消防施設】&#10;一人当たり面積"/>
        <xdr:cNvSpPr txBox="1"/>
      </xdr:nvSpPr>
      <xdr:spPr>
        <a:xfrm>
          <a:off x="18421350" y="14672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89535</xdr:rowOff>
    </xdr:from>
    <xdr:ext cx="469900" cy="257175"/>
    <xdr:sp macro="" textlink="">
      <xdr:nvSpPr>
        <xdr:cNvPr id="438" name="n_1mainValue【消防施設】&#10;一人当たり面積"/>
        <xdr:cNvSpPr txBox="1"/>
      </xdr:nvSpPr>
      <xdr:spPr>
        <a:xfrm>
          <a:off x="21075650" y="143198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86995</xdr:rowOff>
    </xdr:from>
    <xdr:ext cx="467995" cy="257175"/>
    <xdr:sp macro="" textlink="">
      <xdr:nvSpPr>
        <xdr:cNvPr id="439" name="n_2mainValue【消防施設】&#10;一人当たり面積"/>
        <xdr:cNvSpPr txBox="1"/>
      </xdr:nvSpPr>
      <xdr:spPr>
        <a:xfrm>
          <a:off x="20199350" y="14317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87630</xdr:rowOff>
    </xdr:from>
    <xdr:ext cx="467995" cy="257175"/>
    <xdr:sp macro="" textlink="">
      <xdr:nvSpPr>
        <xdr:cNvPr id="440" name="n_3mainValue【消防施設】&#10;一人当たり面積"/>
        <xdr:cNvSpPr txBox="1"/>
      </xdr:nvSpPr>
      <xdr:spPr>
        <a:xfrm>
          <a:off x="19310350" y="14317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89535</xdr:rowOff>
    </xdr:from>
    <xdr:ext cx="467995" cy="257175"/>
    <xdr:sp macro="" textlink="">
      <xdr:nvSpPr>
        <xdr:cNvPr id="441" name="n_4mainValue【消防施設】&#10;一人当たり面積"/>
        <xdr:cNvSpPr txBox="1"/>
      </xdr:nvSpPr>
      <xdr:spPr>
        <a:xfrm>
          <a:off x="18421350" y="14319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450" name="テキスト ボックス 44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51" name="直線コネクタ 4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452" name="テキスト ボックス 45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53" name="直線コネクタ 4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454" name="テキスト ボックス 453"/>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55" name="直線コネクタ 4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456" name="テキスト ボックス 455"/>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57" name="直線コネクタ 4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458" name="テキスト ボックス 4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459" name="直線コネクタ 4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460" name="テキスト ボックス 4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461" name="直線コネクタ 4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185" cy="257175"/>
    <xdr:sp macro="" textlink="">
      <xdr:nvSpPr>
        <xdr:cNvPr id="462" name="テキスト ボックス 461"/>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63" name="直線コネクタ 4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465" name="直線コネクタ 464"/>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466"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467" name="直線コネクタ 466"/>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468"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469" name="直線コネクタ 46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147320</xdr:rowOff>
    </xdr:from>
    <xdr:ext cx="405130" cy="259080"/>
    <xdr:sp macro="" textlink="">
      <xdr:nvSpPr>
        <xdr:cNvPr id="470"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124460</xdr:rowOff>
    </xdr:from>
    <xdr:to xmlns:xdr="http://schemas.openxmlformats.org/drawingml/2006/spreadsheetDrawing">
      <xdr:col>85</xdr:col>
      <xdr:colOff>177800</xdr:colOff>
      <xdr:row>104</xdr:row>
      <xdr:rowOff>54610</xdr:rowOff>
    </xdr:to>
    <xdr:sp macro="" textlink="">
      <xdr:nvSpPr>
        <xdr:cNvPr id="471" name="フローチャート: 判断 470"/>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146050</xdr:rowOff>
    </xdr:from>
    <xdr:to xmlns:xdr="http://schemas.openxmlformats.org/drawingml/2006/spreadsheetDrawing">
      <xdr:col>81</xdr:col>
      <xdr:colOff>101600</xdr:colOff>
      <xdr:row>104</xdr:row>
      <xdr:rowOff>76200</xdr:rowOff>
    </xdr:to>
    <xdr:sp macro="" textlink="">
      <xdr:nvSpPr>
        <xdr:cNvPr id="472" name="フローチャート: 判断 471"/>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1270</xdr:rowOff>
    </xdr:from>
    <xdr:to xmlns:xdr="http://schemas.openxmlformats.org/drawingml/2006/spreadsheetDrawing">
      <xdr:col>76</xdr:col>
      <xdr:colOff>165100</xdr:colOff>
      <xdr:row>104</xdr:row>
      <xdr:rowOff>102870</xdr:rowOff>
    </xdr:to>
    <xdr:sp macro="" textlink="">
      <xdr:nvSpPr>
        <xdr:cNvPr id="473" name="フローチャート: 判断 472"/>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24130</xdr:rowOff>
    </xdr:from>
    <xdr:to xmlns:xdr="http://schemas.openxmlformats.org/drawingml/2006/spreadsheetDrawing">
      <xdr:col>72</xdr:col>
      <xdr:colOff>38100</xdr:colOff>
      <xdr:row>104</xdr:row>
      <xdr:rowOff>125730</xdr:rowOff>
    </xdr:to>
    <xdr:sp macro="" textlink="">
      <xdr:nvSpPr>
        <xdr:cNvPr id="474" name="フローチャート: 判断 473"/>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22860</xdr:rowOff>
    </xdr:from>
    <xdr:to xmlns:xdr="http://schemas.openxmlformats.org/drawingml/2006/spreadsheetDrawing">
      <xdr:col>67</xdr:col>
      <xdr:colOff>101600</xdr:colOff>
      <xdr:row>104</xdr:row>
      <xdr:rowOff>124460</xdr:rowOff>
    </xdr:to>
    <xdr:sp macro="" textlink="">
      <xdr:nvSpPr>
        <xdr:cNvPr id="475" name="フローチャート: 判断 474"/>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76" name="テキスト ボックス 4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77" name="テキスト ボックス 4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78" name="テキスト ボックス 4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79" name="テキスト ボックス 4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80" name="テキスト ボックス 4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71120</xdr:rowOff>
    </xdr:from>
    <xdr:to xmlns:xdr="http://schemas.openxmlformats.org/drawingml/2006/spreadsheetDrawing">
      <xdr:col>85</xdr:col>
      <xdr:colOff>177800</xdr:colOff>
      <xdr:row>106</xdr:row>
      <xdr:rowOff>1270</xdr:rowOff>
    </xdr:to>
    <xdr:sp macro="" textlink="">
      <xdr:nvSpPr>
        <xdr:cNvPr id="481" name="楕円 480"/>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49530</xdr:rowOff>
    </xdr:from>
    <xdr:ext cx="405130" cy="259080"/>
    <xdr:sp macro="" textlink="">
      <xdr:nvSpPr>
        <xdr:cNvPr id="482" name="【庁舎】&#10;有形固定資産減価償却率該当値テキスト"/>
        <xdr:cNvSpPr txBox="1"/>
      </xdr:nvSpPr>
      <xdr:spPr>
        <a:xfrm>
          <a:off x="16357600" y="1805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44450</xdr:rowOff>
    </xdr:from>
    <xdr:to xmlns:xdr="http://schemas.openxmlformats.org/drawingml/2006/spreadsheetDrawing">
      <xdr:col>81</xdr:col>
      <xdr:colOff>101600</xdr:colOff>
      <xdr:row>105</xdr:row>
      <xdr:rowOff>146050</xdr:rowOff>
    </xdr:to>
    <xdr:sp macro="" textlink="">
      <xdr:nvSpPr>
        <xdr:cNvPr id="483" name="楕円 482"/>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95250</xdr:rowOff>
    </xdr:from>
    <xdr:to xmlns:xdr="http://schemas.openxmlformats.org/drawingml/2006/spreadsheetDrawing">
      <xdr:col>85</xdr:col>
      <xdr:colOff>127000</xdr:colOff>
      <xdr:row>105</xdr:row>
      <xdr:rowOff>121920</xdr:rowOff>
    </xdr:to>
    <xdr:cxnSp macro="">
      <xdr:nvCxnSpPr>
        <xdr:cNvPr id="484" name="直線コネクタ 483"/>
        <xdr:cNvCxnSpPr/>
      </xdr:nvCxnSpPr>
      <xdr:spPr>
        <a:xfrm>
          <a:off x="15481300" y="180975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107950</xdr:rowOff>
    </xdr:from>
    <xdr:to xmlns:xdr="http://schemas.openxmlformats.org/drawingml/2006/spreadsheetDrawing">
      <xdr:col>76</xdr:col>
      <xdr:colOff>165100</xdr:colOff>
      <xdr:row>106</xdr:row>
      <xdr:rowOff>38100</xdr:rowOff>
    </xdr:to>
    <xdr:sp macro="" textlink="">
      <xdr:nvSpPr>
        <xdr:cNvPr id="485" name="楕円 484"/>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95250</xdr:rowOff>
    </xdr:from>
    <xdr:to xmlns:xdr="http://schemas.openxmlformats.org/drawingml/2006/spreadsheetDrawing">
      <xdr:col>81</xdr:col>
      <xdr:colOff>50800</xdr:colOff>
      <xdr:row>105</xdr:row>
      <xdr:rowOff>158750</xdr:rowOff>
    </xdr:to>
    <xdr:cxnSp macro="">
      <xdr:nvCxnSpPr>
        <xdr:cNvPr id="486" name="直線コネクタ 485"/>
        <xdr:cNvCxnSpPr/>
      </xdr:nvCxnSpPr>
      <xdr:spPr>
        <a:xfrm flipV="1">
          <a:off x="14592300" y="18097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29210</xdr:rowOff>
    </xdr:from>
    <xdr:to xmlns:xdr="http://schemas.openxmlformats.org/drawingml/2006/spreadsheetDrawing">
      <xdr:col>72</xdr:col>
      <xdr:colOff>38100</xdr:colOff>
      <xdr:row>105</xdr:row>
      <xdr:rowOff>130810</xdr:rowOff>
    </xdr:to>
    <xdr:sp macro="" textlink="">
      <xdr:nvSpPr>
        <xdr:cNvPr id="487" name="楕円 486"/>
        <xdr:cNvSpPr/>
      </xdr:nvSpPr>
      <xdr:spPr>
        <a:xfrm>
          <a:off x="136525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80010</xdr:rowOff>
    </xdr:from>
    <xdr:to xmlns:xdr="http://schemas.openxmlformats.org/drawingml/2006/spreadsheetDrawing">
      <xdr:col>76</xdr:col>
      <xdr:colOff>114300</xdr:colOff>
      <xdr:row>105</xdr:row>
      <xdr:rowOff>158750</xdr:rowOff>
    </xdr:to>
    <xdr:cxnSp macro="">
      <xdr:nvCxnSpPr>
        <xdr:cNvPr id="488" name="直線コネクタ 487"/>
        <xdr:cNvCxnSpPr/>
      </xdr:nvCxnSpPr>
      <xdr:spPr>
        <a:xfrm>
          <a:off x="13703300" y="180822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147320</xdr:rowOff>
    </xdr:from>
    <xdr:to xmlns:xdr="http://schemas.openxmlformats.org/drawingml/2006/spreadsheetDrawing">
      <xdr:col>67</xdr:col>
      <xdr:colOff>101600</xdr:colOff>
      <xdr:row>107</xdr:row>
      <xdr:rowOff>77470</xdr:rowOff>
    </xdr:to>
    <xdr:sp macro="" textlink="">
      <xdr:nvSpPr>
        <xdr:cNvPr id="489" name="楕円 488"/>
        <xdr:cNvSpPr/>
      </xdr:nvSpPr>
      <xdr:spPr>
        <a:xfrm>
          <a:off x="1276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80010</xdr:rowOff>
    </xdr:from>
    <xdr:to xmlns:xdr="http://schemas.openxmlformats.org/drawingml/2006/spreadsheetDrawing">
      <xdr:col>71</xdr:col>
      <xdr:colOff>177800</xdr:colOff>
      <xdr:row>107</xdr:row>
      <xdr:rowOff>26670</xdr:rowOff>
    </xdr:to>
    <xdr:cxnSp macro="">
      <xdr:nvCxnSpPr>
        <xdr:cNvPr id="490" name="直線コネクタ 489"/>
        <xdr:cNvCxnSpPr/>
      </xdr:nvCxnSpPr>
      <xdr:spPr>
        <a:xfrm flipV="1">
          <a:off x="12814300" y="180822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92710</xdr:rowOff>
    </xdr:from>
    <xdr:ext cx="405130" cy="259080"/>
    <xdr:sp macro="" textlink="">
      <xdr:nvSpPr>
        <xdr:cNvPr id="491"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119380</xdr:rowOff>
    </xdr:from>
    <xdr:ext cx="403225" cy="259080"/>
    <xdr:sp macro="" textlink="">
      <xdr:nvSpPr>
        <xdr:cNvPr id="492" name="n_2aveValue【庁舎】&#10;有形固定資産減価償却率"/>
        <xdr:cNvSpPr txBox="1"/>
      </xdr:nvSpPr>
      <xdr:spPr>
        <a:xfrm>
          <a:off x="14389735" y="17607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142240</xdr:rowOff>
    </xdr:from>
    <xdr:ext cx="403225" cy="259080"/>
    <xdr:sp macro="" textlink="">
      <xdr:nvSpPr>
        <xdr:cNvPr id="493" name="n_3aveValue【庁舎】&#10;有形固定資産減価償却率"/>
        <xdr:cNvSpPr txBox="1"/>
      </xdr:nvSpPr>
      <xdr:spPr>
        <a:xfrm>
          <a:off x="13500735" y="17630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140970</xdr:rowOff>
    </xdr:from>
    <xdr:ext cx="403225" cy="259080"/>
    <xdr:sp macro="" textlink="">
      <xdr:nvSpPr>
        <xdr:cNvPr id="494" name="n_4aveValue【庁舎】&#10;有形固定資産減価償却率"/>
        <xdr:cNvSpPr txBox="1"/>
      </xdr:nvSpPr>
      <xdr:spPr>
        <a:xfrm>
          <a:off x="12611735" y="17628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137160</xdr:rowOff>
    </xdr:from>
    <xdr:ext cx="405130" cy="259080"/>
    <xdr:sp macro="" textlink="">
      <xdr:nvSpPr>
        <xdr:cNvPr id="495" name="n_1mainValue【庁舎】&#10;有形固定資産減価償却率"/>
        <xdr:cNvSpPr txBox="1"/>
      </xdr:nvSpPr>
      <xdr:spPr>
        <a:xfrm>
          <a:off x="15266035" y="1813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29210</xdr:rowOff>
    </xdr:from>
    <xdr:ext cx="403225" cy="257175"/>
    <xdr:sp macro="" textlink="">
      <xdr:nvSpPr>
        <xdr:cNvPr id="496" name="n_2mainValue【庁舎】&#10;有形固定資産減価償却率"/>
        <xdr:cNvSpPr txBox="1"/>
      </xdr:nvSpPr>
      <xdr:spPr>
        <a:xfrm>
          <a:off x="14389735" y="18202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121920</xdr:rowOff>
    </xdr:from>
    <xdr:ext cx="403225" cy="257175"/>
    <xdr:sp macro="" textlink="">
      <xdr:nvSpPr>
        <xdr:cNvPr id="497" name="n_3mainValue【庁舎】&#10;有形固定資産減価償却率"/>
        <xdr:cNvSpPr txBox="1"/>
      </xdr:nvSpPr>
      <xdr:spPr>
        <a:xfrm>
          <a:off x="13500735" y="18124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68580</xdr:rowOff>
    </xdr:from>
    <xdr:ext cx="403225" cy="259080"/>
    <xdr:sp macro="" textlink="">
      <xdr:nvSpPr>
        <xdr:cNvPr id="498" name="n_4mainValue【庁舎】&#10;有形固定資産減価償却率"/>
        <xdr:cNvSpPr txBox="1"/>
      </xdr:nvSpPr>
      <xdr:spPr>
        <a:xfrm>
          <a:off x="12611735" y="18413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507" name="テキスト ボックス 506"/>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8" name="直線コネクタ 5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09" name="直線コネクタ 5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510" name="テキスト ボックス 509"/>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11" name="直線コネクタ 5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512" name="テキスト ボックス 511"/>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13" name="直線コネクタ 5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514" name="テキスト ボックス 513"/>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15" name="直線コネクタ 5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516" name="テキスト ボックス 515"/>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17" name="直線コネクタ 5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518" name="テキスト ボックス 517"/>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19" name="直線コネクタ 5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520" name="テキスト ボックス 519"/>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33020</xdr:rowOff>
    </xdr:to>
    <xdr:cxnSp macro="">
      <xdr:nvCxnSpPr>
        <xdr:cNvPr id="522" name="直線コネクタ 521"/>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523"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524" name="直線コネクタ 523"/>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900" cy="257175"/>
    <xdr:sp macro="" textlink="">
      <xdr:nvSpPr>
        <xdr:cNvPr id="525" name="【庁舎】&#10;一人当たり面積最大値テキスト"/>
        <xdr:cNvSpPr txBox="1"/>
      </xdr:nvSpPr>
      <xdr:spPr>
        <a:xfrm>
          <a:off x="22199600" y="17016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526" name="直線コネクタ 525"/>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78105</xdr:rowOff>
    </xdr:from>
    <xdr:ext cx="469900" cy="257175"/>
    <xdr:sp macro="" textlink="">
      <xdr:nvSpPr>
        <xdr:cNvPr id="527" name="【庁舎】&#10;一人当たり面積平均値テキスト"/>
        <xdr:cNvSpPr txBox="1"/>
      </xdr:nvSpPr>
      <xdr:spPr>
        <a:xfrm>
          <a:off x="22199600" y="180803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55245</xdr:rowOff>
    </xdr:from>
    <xdr:to xmlns:xdr="http://schemas.openxmlformats.org/drawingml/2006/spreadsheetDrawing">
      <xdr:col>116</xdr:col>
      <xdr:colOff>114300</xdr:colOff>
      <xdr:row>106</xdr:row>
      <xdr:rowOff>156845</xdr:rowOff>
    </xdr:to>
    <xdr:sp macro="" textlink="">
      <xdr:nvSpPr>
        <xdr:cNvPr id="528" name="フローチャート: 判断 527"/>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529" name="フローチャート: 判断 528"/>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530" name="フローチャート: 判断 529"/>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100965</xdr:rowOff>
    </xdr:from>
    <xdr:to xmlns:xdr="http://schemas.openxmlformats.org/drawingml/2006/spreadsheetDrawing">
      <xdr:col>102</xdr:col>
      <xdr:colOff>165100</xdr:colOff>
      <xdr:row>107</xdr:row>
      <xdr:rowOff>31115</xdr:rowOff>
    </xdr:to>
    <xdr:sp macro="" textlink="">
      <xdr:nvSpPr>
        <xdr:cNvPr id="531" name="フローチャート: 判断 530"/>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109220</xdr:rowOff>
    </xdr:from>
    <xdr:to xmlns:xdr="http://schemas.openxmlformats.org/drawingml/2006/spreadsheetDrawing">
      <xdr:col>98</xdr:col>
      <xdr:colOff>38100</xdr:colOff>
      <xdr:row>107</xdr:row>
      <xdr:rowOff>38735</xdr:rowOff>
    </xdr:to>
    <xdr:sp macro="" textlink="">
      <xdr:nvSpPr>
        <xdr:cNvPr id="532" name="フローチャート: 判断 531"/>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3" name="テキスト ボックス 5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34" name="テキスト ボックス 5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35" name="テキスト ボックス 5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6" name="テキスト ボックス 5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37" name="テキスト ボックス 5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93345</xdr:rowOff>
    </xdr:from>
    <xdr:to xmlns:xdr="http://schemas.openxmlformats.org/drawingml/2006/spreadsheetDrawing">
      <xdr:col>116</xdr:col>
      <xdr:colOff>114300</xdr:colOff>
      <xdr:row>107</xdr:row>
      <xdr:rowOff>23495</xdr:rowOff>
    </xdr:to>
    <xdr:sp macro="" textlink="">
      <xdr:nvSpPr>
        <xdr:cNvPr id="538" name="楕円 537"/>
        <xdr:cNvSpPr/>
      </xdr:nvSpPr>
      <xdr:spPr>
        <a:xfrm>
          <a:off x="22110700" y="182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71755</xdr:rowOff>
    </xdr:from>
    <xdr:ext cx="469900" cy="259080"/>
    <xdr:sp macro="" textlink="">
      <xdr:nvSpPr>
        <xdr:cNvPr id="539" name="【庁舎】&#10;一人当たり面積該当値テキスト"/>
        <xdr:cNvSpPr txBox="1"/>
      </xdr:nvSpPr>
      <xdr:spPr>
        <a:xfrm>
          <a:off x="22199600" y="18245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95250</xdr:rowOff>
    </xdr:from>
    <xdr:to xmlns:xdr="http://schemas.openxmlformats.org/drawingml/2006/spreadsheetDrawing">
      <xdr:col>112</xdr:col>
      <xdr:colOff>38100</xdr:colOff>
      <xdr:row>107</xdr:row>
      <xdr:rowOff>25400</xdr:rowOff>
    </xdr:to>
    <xdr:sp macro="" textlink="">
      <xdr:nvSpPr>
        <xdr:cNvPr id="540" name="楕円 539"/>
        <xdr:cNvSpPr/>
      </xdr:nvSpPr>
      <xdr:spPr>
        <a:xfrm>
          <a:off x="21272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144145</xdr:rowOff>
    </xdr:from>
    <xdr:to xmlns:xdr="http://schemas.openxmlformats.org/drawingml/2006/spreadsheetDrawing">
      <xdr:col>116</xdr:col>
      <xdr:colOff>63500</xdr:colOff>
      <xdr:row>106</xdr:row>
      <xdr:rowOff>146050</xdr:rowOff>
    </xdr:to>
    <xdr:cxnSp macro="">
      <xdr:nvCxnSpPr>
        <xdr:cNvPr id="541" name="直線コネクタ 540"/>
        <xdr:cNvCxnSpPr/>
      </xdr:nvCxnSpPr>
      <xdr:spPr>
        <a:xfrm flipV="1">
          <a:off x="21323300" y="18317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102870</xdr:rowOff>
    </xdr:from>
    <xdr:to xmlns:xdr="http://schemas.openxmlformats.org/drawingml/2006/spreadsheetDrawing">
      <xdr:col>107</xdr:col>
      <xdr:colOff>101600</xdr:colOff>
      <xdr:row>107</xdr:row>
      <xdr:rowOff>33020</xdr:rowOff>
    </xdr:to>
    <xdr:sp macro="" textlink="">
      <xdr:nvSpPr>
        <xdr:cNvPr id="542" name="楕円 541"/>
        <xdr:cNvSpPr/>
      </xdr:nvSpPr>
      <xdr:spPr>
        <a:xfrm>
          <a:off x="20383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146050</xdr:rowOff>
    </xdr:from>
    <xdr:to xmlns:xdr="http://schemas.openxmlformats.org/drawingml/2006/spreadsheetDrawing">
      <xdr:col>111</xdr:col>
      <xdr:colOff>177800</xdr:colOff>
      <xdr:row>106</xdr:row>
      <xdr:rowOff>153670</xdr:rowOff>
    </xdr:to>
    <xdr:cxnSp macro="">
      <xdr:nvCxnSpPr>
        <xdr:cNvPr id="543" name="直線コネクタ 542"/>
        <xdr:cNvCxnSpPr/>
      </xdr:nvCxnSpPr>
      <xdr:spPr>
        <a:xfrm flipV="1">
          <a:off x="20434300" y="18319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97790</xdr:rowOff>
    </xdr:from>
    <xdr:to xmlns:xdr="http://schemas.openxmlformats.org/drawingml/2006/spreadsheetDrawing">
      <xdr:col>102</xdr:col>
      <xdr:colOff>165100</xdr:colOff>
      <xdr:row>106</xdr:row>
      <xdr:rowOff>27305</xdr:rowOff>
    </xdr:to>
    <xdr:sp macro="" textlink="">
      <xdr:nvSpPr>
        <xdr:cNvPr id="544" name="楕円 543"/>
        <xdr:cNvSpPr/>
      </xdr:nvSpPr>
      <xdr:spPr>
        <a:xfrm>
          <a:off x="19494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147955</xdr:rowOff>
    </xdr:from>
    <xdr:to xmlns:xdr="http://schemas.openxmlformats.org/drawingml/2006/spreadsheetDrawing">
      <xdr:col>107</xdr:col>
      <xdr:colOff>50800</xdr:colOff>
      <xdr:row>106</xdr:row>
      <xdr:rowOff>153670</xdr:rowOff>
    </xdr:to>
    <xdr:cxnSp macro="">
      <xdr:nvCxnSpPr>
        <xdr:cNvPr id="545" name="直線コネクタ 544"/>
        <xdr:cNvCxnSpPr/>
      </xdr:nvCxnSpPr>
      <xdr:spPr>
        <a:xfrm>
          <a:off x="19545300" y="1815020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100330</xdr:rowOff>
    </xdr:from>
    <xdr:to xmlns:xdr="http://schemas.openxmlformats.org/drawingml/2006/spreadsheetDrawing">
      <xdr:col>98</xdr:col>
      <xdr:colOff>38100</xdr:colOff>
      <xdr:row>106</xdr:row>
      <xdr:rowOff>30480</xdr:rowOff>
    </xdr:to>
    <xdr:sp macro="" textlink="">
      <xdr:nvSpPr>
        <xdr:cNvPr id="546" name="楕円 545"/>
        <xdr:cNvSpPr/>
      </xdr:nvSpPr>
      <xdr:spPr>
        <a:xfrm>
          <a:off x="18605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147955</xdr:rowOff>
    </xdr:from>
    <xdr:to xmlns:xdr="http://schemas.openxmlformats.org/drawingml/2006/spreadsheetDrawing">
      <xdr:col>102</xdr:col>
      <xdr:colOff>114300</xdr:colOff>
      <xdr:row>105</xdr:row>
      <xdr:rowOff>151130</xdr:rowOff>
    </xdr:to>
    <xdr:cxnSp macro="">
      <xdr:nvCxnSpPr>
        <xdr:cNvPr id="547" name="直線コネクタ 546"/>
        <xdr:cNvCxnSpPr/>
      </xdr:nvCxnSpPr>
      <xdr:spPr>
        <a:xfrm flipV="1">
          <a:off x="18656300" y="18150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24130</xdr:rowOff>
    </xdr:from>
    <xdr:ext cx="469900" cy="259080"/>
    <xdr:sp macro="" textlink="">
      <xdr:nvSpPr>
        <xdr:cNvPr id="548"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40640</xdr:rowOff>
    </xdr:from>
    <xdr:ext cx="467995" cy="257175"/>
    <xdr:sp macro="" textlink="">
      <xdr:nvSpPr>
        <xdr:cNvPr id="549" name="n_2aveValue【庁舎】&#10;一人当たり面積"/>
        <xdr:cNvSpPr txBox="1"/>
      </xdr:nvSpPr>
      <xdr:spPr>
        <a:xfrm>
          <a:off x="20199350" y="18042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22225</xdr:rowOff>
    </xdr:from>
    <xdr:ext cx="467995" cy="258445"/>
    <xdr:sp macro="" textlink="">
      <xdr:nvSpPr>
        <xdr:cNvPr id="550" name="n_3aveValue【庁舎】&#10;一人当たり面積"/>
        <xdr:cNvSpPr txBox="1"/>
      </xdr:nvSpPr>
      <xdr:spPr>
        <a:xfrm>
          <a:off x="19310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29845</xdr:rowOff>
    </xdr:from>
    <xdr:ext cx="467995" cy="257175"/>
    <xdr:sp macro="" textlink="">
      <xdr:nvSpPr>
        <xdr:cNvPr id="551" name="n_4aveValue【庁舎】&#10;一人当たり面積"/>
        <xdr:cNvSpPr txBox="1"/>
      </xdr:nvSpPr>
      <xdr:spPr>
        <a:xfrm>
          <a:off x="18421350" y="18374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16510</xdr:rowOff>
    </xdr:from>
    <xdr:ext cx="469900" cy="259080"/>
    <xdr:sp macro="" textlink="">
      <xdr:nvSpPr>
        <xdr:cNvPr id="552" name="n_1mainValue【庁舎】&#10;一人当たり面積"/>
        <xdr:cNvSpPr txBox="1"/>
      </xdr:nvSpPr>
      <xdr:spPr>
        <a:xfrm>
          <a:off x="21075650" y="1836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24130</xdr:rowOff>
    </xdr:from>
    <xdr:ext cx="467995" cy="259080"/>
    <xdr:sp macro="" textlink="">
      <xdr:nvSpPr>
        <xdr:cNvPr id="553" name="n_2mainValue【庁舎】&#10;一人当たり面積"/>
        <xdr:cNvSpPr txBox="1"/>
      </xdr:nvSpPr>
      <xdr:spPr>
        <a:xfrm>
          <a:off x="20199350" y="18369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43815</xdr:rowOff>
    </xdr:from>
    <xdr:ext cx="467995" cy="257175"/>
    <xdr:sp macro="" textlink="">
      <xdr:nvSpPr>
        <xdr:cNvPr id="554" name="n_3mainValue【庁舎】&#10;一人当たり面積"/>
        <xdr:cNvSpPr txBox="1"/>
      </xdr:nvSpPr>
      <xdr:spPr>
        <a:xfrm>
          <a:off x="19310350" y="17874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46990</xdr:rowOff>
    </xdr:from>
    <xdr:ext cx="467995" cy="259080"/>
    <xdr:sp macro="" textlink="">
      <xdr:nvSpPr>
        <xdr:cNvPr id="555" name="n_4mainValue【庁舎】&#10;一人当たり面積"/>
        <xdr:cNvSpPr txBox="1"/>
      </xdr:nvSpPr>
      <xdr:spPr>
        <a:xfrm>
          <a:off x="18421350" y="17877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類似団体平均と比較して、特に有形固定資産減価率が高くなっている施設は「庁舎」であり、低くなっている施設は「消防施設」である。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「庁舎」については、</a:t>
          </a:r>
          <a:r>
            <a:rPr kumimoji="1" lang="ja-JP" altLang="en-US" sz="1300">
              <a:latin typeface="ＭＳ Ｐゴシック"/>
              <a:ea typeface="ＭＳ Ｐゴシック"/>
            </a:rPr>
            <a:t>昭和</a:t>
          </a:r>
          <a:r>
            <a:rPr kumimoji="1" lang="en-US" altLang="ja-JP" sz="1300">
              <a:latin typeface="ＭＳ Ｐゴシック"/>
              <a:ea typeface="ＭＳ Ｐゴシック"/>
            </a:rPr>
            <a:t>55</a:t>
          </a:r>
          <a:r>
            <a:rPr kumimoji="1" lang="ja-JP" altLang="en-US" sz="1300">
              <a:latin typeface="ＭＳ Ｐゴシック"/>
              <a:ea typeface="ＭＳ Ｐゴシック"/>
            </a:rPr>
            <a:t>年</a:t>
          </a:r>
          <a:r>
            <a:rPr kumimoji="1" lang="ja-JP" altLang="en-US" sz="1300">
              <a:latin typeface="ＭＳ Ｐゴシック"/>
              <a:ea typeface="ＭＳ Ｐゴシック"/>
            </a:rPr>
            <a:t>（</a:t>
          </a:r>
          <a:r>
            <a:rPr kumimoji="1" lang="en-US" altLang="ja-JP" sz="1300">
              <a:latin typeface="ＭＳ Ｐゴシック"/>
              <a:ea typeface="ＭＳ Ｐゴシック"/>
            </a:rPr>
            <a:t>1980</a:t>
          </a:r>
          <a:r>
            <a:rPr kumimoji="1" lang="ja-JP" altLang="en-US" sz="1300">
              <a:latin typeface="ＭＳ Ｐゴシック"/>
              <a:ea typeface="ＭＳ Ｐゴシック"/>
            </a:rPr>
            <a:t>年</a:t>
          </a:r>
          <a:r>
            <a:rPr kumimoji="1" lang="ja-JP" altLang="en-US" sz="1300">
              <a:latin typeface="ＭＳ Ｐゴシック"/>
              <a:ea typeface="ＭＳ Ｐゴシック"/>
            </a:rPr>
            <a:t>）建築であり</a:t>
          </a:r>
          <a:r>
            <a:rPr kumimoji="1" lang="en-US" altLang="ja-JP" sz="1300">
              <a:latin typeface="ＭＳ Ｐゴシック"/>
              <a:ea typeface="ＭＳ Ｐゴシック"/>
            </a:rPr>
            <a:t>40</a:t>
          </a:r>
          <a:r>
            <a:rPr kumimoji="1" lang="ja-JP" altLang="en-US" sz="1300">
              <a:latin typeface="ＭＳ Ｐゴシック"/>
              <a:ea typeface="ＭＳ Ｐゴシック"/>
            </a:rPr>
            <a:t>年以上が経過している。平成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年度に耐震化に伴う大規模改修も実施しているため、今後</a:t>
          </a:r>
          <a:r>
            <a:rPr kumimoji="1" lang="en-US" altLang="ja-JP" sz="1300">
              <a:latin typeface="ＭＳ Ｐゴシック"/>
              <a:ea typeface="ＭＳ Ｐゴシック"/>
            </a:rPr>
            <a:t>20</a:t>
          </a:r>
          <a:r>
            <a:rPr kumimoji="1" lang="ja-JP" altLang="en-US" sz="1300">
              <a:latin typeface="ＭＳ Ｐゴシック"/>
              <a:ea typeface="ＭＳ Ｐゴシック"/>
            </a:rPr>
            <a:t>年程度は引き続き活用する予定。過去より適切に日々の修繕を行っているため、使用する上での問題は特にない。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「保健センター・保健所」は、</a:t>
          </a:r>
          <a:r>
            <a:rPr kumimoji="1" lang="ja-JP" altLang="en-US" sz="1300">
              <a:latin typeface="ＭＳ Ｐゴシック"/>
              <a:ea typeface="ＭＳ Ｐゴシック"/>
            </a:rPr>
            <a:t>平成</a:t>
          </a:r>
          <a:r>
            <a:rPr kumimoji="1" lang="en-US" altLang="ja-JP" sz="1300">
              <a:latin typeface="ＭＳ Ｐゴシック"/>
              <a:ea typeface="ＭＳ Ｐゴシック"/>
            </a:rPr>
            <a:t>14</a:t>
          </a:r>
          <a:r>
            <a:rPr kumimoji="1" lang="ja-JP" altLang="en-US" sz="1300">
              <a:latin typeface="ＭＳ Ｐゴシック"/>
              <a:ea typeface="ＭＳ Ｐゴシック"/>
            </a:rPr>
            <a:t>年</a:t>
          </a:r>
          <a:r>
            <a:rPr kumimoji="1" lang="ja-JP" altLang="en-US" sz="1300">
              <a:latin typeface="ＭＳ Ｐゴシック"/>
              <a:ea typeface="ＭＳ Ｐゴシック"/>
            </a:rPr>
            <a:t>（</a:t>
          </a:r>
          <a:r>
            <a:rPr kumimoji="1" lang="en-US" altLang="ja-JP" sz="1300">
              <a:latin typeface="ＭＳ Ｐゴシック"/>
              <a:ea typeface="ＭＳ Ｐゴシック"/>
            </a:rPr>
            <a:t>2002</a:t>
          </a:r>
          <a:r>
            <a:rPr kumimoji="1" lang="ja-JP" altLang="en-US" sz="1300">
              <a:latin typeface="ＭＳ Ｐゴシック"/>
              <a:ea typeface="ＭＳ Ｐゴシック"/>
            </a:rPr>
            <a:t>年</a:t>
          </a:r>
          <a:r>
            <a:rPr kumimoji="1" lang="ja-JP" altLang="en-US" sz="1300">
              <a:latin typeface="ＭＳ Ｐゴシック"/>
              <a:ea typeface="ＭＳ Ｐゴシック"/>
            </a:rPr>
            <a:t>）建築と比較的新しい建物のため、有形固定資産減価償却率が低くなっている。令和３年度に個別施設計画を策定、その結果に基づき将来的な大規模改修等に向けて財源等を調達していかなければならない。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「体育館・プール」については、類似団体内平均値より低い数値となっているが、体育館（トレーニングセンター）は、</a:t>
          </a:r>
          <a:r>
            <a:rPr kumimoji="1" lang="ja-JP" altLang="en-US" sz="1300">
              <a:latin typeface="ＭＳ Ｐゴシック"/>
              <a:ea typeface="ＭＳ Ｐゴシック"/>
            </a:rPr>
            <a:t>昭和</a:t>
          </a:r>
          <a:r>
            <a:rPr kumimoji="1" lang="en-US" altLang="ja-JP" sz="1300">
              <a:latin typeface="ＭＳ Ｐゴシック"/>
              <a:ea typeface="ＭＳ Ｐゴシック"/>
            </a:rPr>
            <a:t>59</a:t>
          </a:r>
          <a:r>
            <a:rPr kumimoji="1" lang="ja-JP" altLang="en-US" sz="1300">
              <a:latin typeface="ＭＳ Ｐゴシック"/>
              <a:ea typeface="ＭＳ Ｐゴシック"/>
            </a:rPr>
            <a:t>年</a:t>
          </a:r>
          <a:r>
            <a:rPr kumimoji="1" lang="ja-JP" altLang="en-US" sz="1300">
              <a:latin typeface="ＭＳ Ｐゴシック"/>
              <a:ea typeface="ＭＳ Ｐゴシック"/>
            </a:rPr>
            <a:t/>
          </a:r>
          <a:r>
            <a:rPr kumimoji="1" lang="ja-JP" altLang="en-US" sz="1300">
              <a:latin typeface="ＭＳ Ｐゴシック"/>
              <a:ea typeface="ＭＳ Ｐゴシック"/>
            </a:rPr>
            <a:t>（</a:t>
          </a:r>
          <a:r>
            <a:rPr kumimoji="1" lang="ja-JP" altLang="en-US" sz="1300">
              <a:latin typeface="ＭＳ Ｐゴシック"/>
              <a:ea typeface="ＭＳ Ｐゴシック"/>
            </a:rPr>
            <a:t/>
          </a:r>
          <a:r>
            <a:rPr kumimoji="1" lang="en-US" altLang="ja-JP" sz="1300">
              <a:latin typeface="ＭＳ Ｐゴシック"/>
              <a:ea typeface="ＭＳ Ｐゴシック"/>
            </a:rPr>
            <a:t>1984</a:t>
          </a:r>
          <a:r>
            <a:rPr kumimoji="1" lang="ja-JP" altLang="en-US" sz="1300">
              <a:latin typeface="ＭＳ Ｐゴシック"/>
              <a:ea typeface="ＭＳ Ｐゴシック"/>
            </a:rPr>
            <a:t>年</a:t>
          </a:r>
          <a:r>
            <a:rPr kumimoji="1" lang="ja-JP" altLang="en-US" sz="1300">
              <a:latin typeface="ＭＳ Ｐゴシック"/>
              <a:ea typeface="ＭＳ Ｐゴシック"/>
            </a:rPr>
            <a:t>）建築であり、40</a:t>
          </a:r>
          <a:r>
            <a:rPr kumimoji="1" lang="ja-JP" altLang="en-US" sz="1300">
              <a:latin typeface="ＭＳ Ｐゴシック"/>
              <a:ea typeface="ＭＳ Ｐゴシック"/>
            </a:rPr>
            <a:t>年近く経過しているため、長寿命化計画に基づき将来的に大規模改修を検討している。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153</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6183413</v>
      </c>
      <c r="BO4" s="216"/>
      <c r="BP4" s="216"/>
      <c r="BQ4" s="216"/>
      <c r="BR4" s="216"/>
      <c r="BS4" s="216"/>
      <c r="BT4" s="216"/>
      <c r="BU4" s="219"/>
      <c r="BV4" s="213">
        <v>5513667</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6.8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74</v>
      </c>
      <c r="AV5" s="139"/>
      <c r="AW5" s="139"/>
      <c r="AX5" s="139"/>
      <c r="AY5" s="190" t="s">
        <v>148</v>
      </c>
      <c r="AZ5" s="198"/>
      <c r="BA5" s="198"/>
      <c r="BB5" s="198"/>
      <c r="BC5" s="198"/>
      <c r="BD5" s="198"/>
      <c r="BE5" s="198"/>
      <c r="BF5" s="198"/>
      <c r="BG5" s="198"/>
      <c r="BH5" s="198"/>
      <c r="BI5" s="198"/>
      <c r="BJ5" s="198"/>
      <c r="BK5" s="198"/>
      <c r="BL5" s="198"/>
      <c r="BM5" s="209"/>
      <c r="BN5" s="214">
        <v>5985416</v>
      </c>
      <c r="BO5" s="217"/>
      <c r="BP5" s="217"/>
      <c r="BQ5" s="217"/>
      <c r="BR5" s="217"/>
      <c r="BS5" s="217"/>
      <c r="BT5" s="217"/>
      <c r="BU5" s="220"/>
      <c r="BV5" s="214">
        <v>5302026</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77.8</v>
      </c>
      <c r="CU5" s="238"/>
      <c r="CV5" s="238"/>
      <c r="CW5" s="238"/>
      <c r="CX5" s="238"/>
      <c r="CY5" s="238"/>
      <c r="CZ5" s="238"/>
      <c r="DA5" s="246"/>
      <c r="DB5" s="230">
        <v>78.3</v>
      </c>
      <c r="DC5" s="238"/>
      <c r="DD5" s="238"/>
      <c r="DE5" s="238"/>
      <c r="DF5" s="238"/>
      <c r="DG5" s="238"/>
      <c r="DH5" s="238"/>
      <c r="DI5" s="246"/>
    </row>
    <row r="6" spans="1:119" ht="18.75" customHeight="1">
      <c r="A6" s="2"/>
      <c r="B6" s="8" t="s">
        <v>161</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168</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172</v>
      </c>
      <c r="AZ6" s="198"/>
      <c r="BA6" s="198"/>
      <c r="BB6" s="198"/>
      <c r="BC6" s="198"/>
      <c r="BD6" s="198"/>
      <c r="BE6" s="198"/>
      <c r="BF6" s="198"/>
      <c r="BG6" s="198"/>
      <c r="BH6" s="198"/>
      <c r="BI6" s="198"/>
      <c r="BJ6" s="198"/>
      <c r="BK6" s="198"/>
      <c r="BL6" s="198"/>
      <c r="BM6" s="209"/>
      <c r="BN6" s="214">
        <v>197997</v>
      </c>
      <c r="BO6" s="217"/>
      <c r="BP6" s="217"/>
      <c r="BQ6" s="217"/>
      <c r="BR6" s="217"/>
      <c r="BS6" s="217"/>
      <c r="BT6" s="217"/>
      <c r="BU6" s="220"/>
      <c r="BV6" s="214">
        <v>211641</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78.599999999999994</v>
      </c>
      <c r="CU6" s="239"/>
      <c r="CV6" s="239"/>
      <c r="CW6" s="239"/>
      <c r="CX6" s="239"/>
      <c r="CY6" s="239"/>
      <c r="CZ6" s="239"/>
      <c r="DA6" s="247"/>
      <c r="DB6" s="231">
        <v>81.5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74</v>
      </c>
      <c r="AV7" s="139"/>
      <c r="AW7" s="139"/>
      <c r="AX7" s="139"/>
      <c r="AY7" s="190" t="s">
        <v>175</v>
      </c>
      <c r="AZ7" s="198"/>
      <c r="BA7" s="198"/>
      <c r="BB7" s="198"/>
      <c r="BC7" s="198"/>
      <c r="BD7" s="198"/>
      <c r="BE7" s="198"/>
      <c r="BF7" s="198"/>
      <c r="BG7" s="198"/>
      <c r="BH7" s="198"/>
      <c r="BI7" s="198"/>
      <c r="BJ7" s="198"/>
      <c r="BK7" s="198"/>
      <c r="BL7" s="198"/>
      <c r="BM7" s="209"/>
      <c r="BN7" s="214">
        <v>8942</v>
      </c>
      <c r="BO7" s="217"/>
      <c r="BP7" s="217"/>
      <c r="BQ7" s="217"/>
      <c r="BR7" s="217"/>
      <c r="BS7" s="217"/>
      <c r="BT7" s="217"/>
      <c r="BU7" s="220"/>
      <c r="BV7" s="214">
        <v>1538</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3030975</v>
      </c>
      <c r="CU7" s="217"/>
      <c r="CV7" s="217"/>
      <c r="CW7" s="217"/>
      <c r="CX7" s="217"/>
      <c r="CY7" s="217"/>
      <c r="CZ7" s="217"/>
      <c r="DA7" s="220"/>
      <c r="DB7" s="214">
        <v>3096602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74</v>
      </c>
      <c r="AV8" s="139"/>
      <c r="AW8" s="139"/>
      <c r="AX8" s="139"/>
      <c r="AY8" s="190" t="s">
        <v>180</v>
      </c>
      <c r="AZ8" s="198"/>
      <c r="BA8" s="198"/>
      <c r="BB8" s="198"/>
      <c r="BC8" s="198"/>
      <c r="BD8" s="198"/>
      <c r="BE8" s="198"/>
      <c r="BF8" s="198"/>
      <c r="BG8" s="198"/>
      <c r="BH8" s="198"/>
      <c r="BI8" s="198"/>
      <c r="BJ8" s="198"/>
      <c r="BK8" s="198"/>
      <c r="BL8" s="198"/>
      <c r="BM8" s="209"/>
      <c r="BN8" s="214">
        <v>189055</v>
      </c>
      <c r="BO8" s="217"/>
      <c r="BP8" s="217"/>
      <c r="BQ8" s="217"/>
      <c r="BR8" s="217"/>
      <c r="BS8" s="217"/>
      <c r="BT8" s="217"/>
      <c r="BU8" s="220"/>
      <c r="BV8" s="214">
        <v>210103</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0.28000000000000003</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3080</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-21048</v>
      </c>
      <c r="BO9" s="217"/>
      <c r="BP9" s="217"/>
      <c r="BQ9" s="217"/>
      <c r="BR9" s="217"/>
      <c r="BS9" s="217"/>
      <c r="BT9" s="217"/>
      <c r="BU9" s="220"/>
      <c r="BV9" s="214">
        <v>83029</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18.2</v>
      </c>
      <c r="CU9" s="238"/>
      <c r="CV9" s="238"/>
      <c r="CW9" s="238"/>
      <c r="CX9" s="238"/>
      <c r="CY9" s="238"/>
      <c r="CZ9" s="238"/>
      <c r="DA9" s="246"/>
      <c r="DB9" s="230">
        <v>21.3</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3185</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191</v>
      </c>
      <c r="AV10" s="139"/>
      <c r="AW10" s="139"/>
      <c r="AX10" s="139"/>
      <c r="AY10" s="190" t="s">
        <v>192</v>
      </c>
      <c r="AZ10" s="198"/>
      <c r="BA10" s="198"/>
      <c r="BB10" s="198"/>
      <c r="BC10" s="198"/>
      <c r="BD10" s="198"/>
      <c r="BE10" s="198"/>
      <c r="BF10" s="198"/>
      <c r="BG10" s="198"/>
      <c r="BH10" s="198"/>
      <c r="BI10" s="198"/>
      <c r="BJ10" s="198"/>
      <c r="BK10" s="198"/>
      <c r="BL10" s="198"/>
      <c r="BM10" s="209"/>
      <c r="BN10" s="214">
        <v>156082</v>
      </c>
      <c r="BO10" s="217"/>
      <c r="BP10" s="217"/>
      <c r="BQ10" s="217"/>
      <c r="BR10" s="217"/>
      <c r="BS10" s="217"/>
      <c r="BT10" s="217"/>
      <c r="BU10" s="220"/>
      <c r="BV10" s="214">
        <v>63581</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167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74</v>
      </c>
      <c r="AV11" s="139"/>
      <c r="AW11" s="139"/>
      <c r="AX11" s="139"/>
      <c r="AY11" s="190" t="s">
        <v>200</v>
      </c>
      <c r="AZ11" s="198"/>
      <c r="BA11" s="198"/>
      <c r="BB11" s="198"/>
      <c r="BC11" s="198"/>
      <c r="BD11" s="198"/>
      <c r="BE11" s="198"/>
      <c r="BF11" s="198"/>
      <c r="BG11" s="198"/>
      <c r="BH11" s="198"/>
      <c r="BI11" s="198"/>
      <c r="BJ11" s="198"/>
      <c r="BK11" s="198"/>
      <c r="BL11" s="198"/>
      <c r="BM11" s="209"/>
      <c r="BN11" s="214">
        <v>55936</v>
      </c>
      <c r="BO11" s="217"/>
      <c r="BP11" s="217"/>
      <c r="BQ11" s="217"/>
      <c r="BR11" s="217"/>
      <c r="BS11" s="217"/>
      <c r="BT11" s="217"/>
      <c r="BU11" s="220"/>
      <c r="BV11" s="214">
        <v>119790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3158</v>
      </c>
      <c r="S12" s="108"/>
      <c r="T12" s="108"/>
      <c r="U12" s="108"/>
      <c r="V12" s="120"/>
      <c r="W12" s="132" t="s">
        <v>8</v>
      </c>
      <c r="X12" s="139"/>
      <c r="Y12" s="139"/>
      <c r="Z12" s="139"/>
      <c r="AA12" s="139"/>
      <c r="AB12" s="144"/>
      <c r="AC12" s="148" t="s">
        <v>108</v>
      </c>
      <c r="AD12" s="155"/>
      <c r="AE12" s="155"/>
      <c r="AF12" s="155"/>
      <c r="AG12" s="158"/>
      <c r="AH12" s="148" t="s">
        <v>209</v>
      </c>
      <c r="AI12" s="155"/>
      <c r="AJ12" s="155"/>
      <c r="AK12" s="155"/>
      <c r="AL12" s="170"/>
      <c r="AM12" s="175" t="s">
        <v>210</v>
      </c>
      <c r="AN12" s="58"/>
      <c r="AO12" s="58"/>
      <c r="AP12" s="58"/>
      <c r="AQ12" s="58"/>
      <c r="AR12" s="58"/>
      <c r="AS12" s="58"/>
      <c r="AT12" s="63"/>
      <c r="AU12" s="182" t="s">
        <v>74</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117441</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3145</v>
      </c>
      <c r="S13" s="109"/>
      <c r="T13" s="109"/>
      <c r="U13" s="109"/>
      <c r="V13" s="121"/>
      <c r="W13" s="130" t="s">
        <v>217</v>
      </c>
      <c r="X13" s="56"/>
      <c r="Y13" s="56"/>
      <c r="Z13" s="56"/>
      <c r="AA13" s="56"/>
      <c r="AB13" s="25"/>
      <c r="AC13" s="72">
        <v>813</v>
      </c>
      <c r="AD13" s="80"/>
      <c r="AE13" s="80"/>
      <c r="AF13" s="80"/>
      <c r="AG13" s="84"/>
      <c r="AH13" s="72">
        <v>861</v>
      </c>
      <c r="AI13" s="80"/>
      <c r="AJ13" s="80"/>
      <c r="AK13" s="80"/>
      <c r="AL13" s="118"/>
      <c r="AM13" s="175" t="s">
        <v>219</v>
      </c>
      <c r="AN13" s="58"/>
      <c r="AO13" s="58"/>
      <c r="AP13" s="58"/>
      <c r="AQ13" s="58"/>
      <c r="AR13" s="58"/>
      <c r="AS13" s="58"/>
      <c r="AT13" s="63"/>
      <c r="AU13" s="182" t="s">
        <v>191</v>
      </c>
      <c r="AV13" s="139"/>
      <c r="AW13" s="139"/>
      <c r="AX13" s="139"/>
      <c r="AY13" s="190" t="s">
        <v>221</v>
      </c>
      <c r="AZ13" s="198"/>
      <c r="BA13" s="198"/>
      <c r="BB13" s="198"/>
      <c r="BC13" s="198"/>
      <c r="BD13" s="198"/>
      <c r="BE13" s="198"/>
      <c r="BF13" s="198"/>
      <c r="BG13" s="198"/>
      <c r="BH13" s="198"/>
      <c r="BI13" s="198"/>
      <c r="BJ13" s="198"/>
      <c r="BK13" s="198"/>
      <c r="BL13" s="198"/>
      <c r="BM13" s="209"/>
      <c r="BN13" s="214">
        <v>190970</v>
      </c>
      <c r="BO13" s="217"/>
      <c r="BP13" s="217"/>
      <c r="BQ13" s="217"/>
      <c r="BR13" s="217"/>
      <c r="BS13" s="217"/>
      <c r="BT13" s="217"/>
      <c r="BU13" s="220"/>
      <c r="BV13" s="214">
        <v>148959</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7.6</v>
      </c>
      <c r="CU13" s="238"/>
      <c r="CV13" s="238"/>
      <c r="CW13" s="238"/>
      <c r="CX13" s="238"/>
      <c r="CY13" s="238"/>
      <c r="CZ13" s="238"/>
      <c r="DA13" s="246"/>
      <c r="DB13" s="230">
        <v>9.1999999999999993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3177</v>
      </c>
      <c r="S14" s="109"/>
      <c r="T14" s="109"/>
      <c r="U14" s="109"/>
      <c r="V14" s="121"/>
      <c r="W14" s="129"/>
      <c r="X14" s="57"/>
      <c r="Y14" s="57"/>
      <c r="Z14" s="57"/>
      <c r="AA14" s="57"/>
      <c r="AB14" s="24"/>
      <c r="AC14" s="149">
        <v>45.1</v>
      </c>
      <c r="AD14" s="156"/>
      <c r="AE14" s="156"/>
      <c r="AF14" s="156"/>
      <c r="AG14" s="159"/>
      <c r="AH14" s="149">
        <v>46.8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3166</v>
      </c>
      <c r="S15" s="109"/>
      <c r="T15" s="109"/>
      <c r="U15" s="109"/>
      <c r="V15" s="121"/>
      <c r="W15" s="130" t="s">
        <v>7</v>
      </c>
      <c r="X15" s="56"/>
      <c r="Y15" s="56"/>
      <c r="Z15" s="56"/>
      <c r="AA15" s="56"/>
      <c r="AB15" s="25"/>
      <c r="AC15" s="72">
        <v>154</v>
      </c>
      <c r="AD15" s="80"/>
      <c r="AE15" s="80"/>
      <c r="AF15" s="80"/>
      <c r="AG15" s="84"/>
      <c r="AH15" s="72">
        <v>177</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723394</v>
      </c>
      <c r="BO15" s="216"/>
      <c r="BP15" s="216"/>
      <c r="BQ15" s="216"/>
      <c r="BR15" s="216"/>
      <c r="BS15" s="216"/>
      <c r="BT15" s="216"/>
      <c r="BU15" s="219"/>
      <c r="BV15" s="213">
        <v>751413</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227</v>
      </c>
      <c r="S16" s="110"/>
      <c r="T16" s="110"/>
      <c r="U16" s="110"/>
      <c r="V16" s="122"/>
      <c r="W16" s="129"/>
      <c r="X16" s="57"/>
      <c r="Y16" s="57"/>
      <c r="Z16" s="57"/>
      <c r="AA16" s="57"/>
      <c r="AB16" s="24"/>
      <c r="AC16" s="149">
        <v>8.5</v>
      </c>
      <c r="AD16" s="156"/>
      <c r="AE16" s="156"/>
      <c r="AF16" s="156"/>
      <c r="AG16" s="159"/>
      <c r="AH16" s="149">
        <v>9.6</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2843320</v>
      </c>
      <c r="BO16" s="217"/>
      <c r="BP16" s="217"/>
      <c r="BQ16" s="217"/>
      <c r="BR16" s="217"/>
      <c r="BS16" s="217"/>
      <c r="BT16" s="217"/>
      <c r="BU16" s="220"/>
      <c r="BV16" s="214">
        <v>2796447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232</v>
      </c>
      <c r="S17" s="110"/>
      <c r="T17" s="110"/>
      <c r="U17" s="110"/>
      <c r="V17" s="122"/>
      <c r="W17" s="130" t="s">
        <v>94</v>
      </c>
      <c r="X17" s="56"/>
      <c r="Y17" s="56"/>
      <c r="Z17" s="56"/>
      <c r="AA17" s="56"/>
      <c r="AB17" s="25"/>
      <c r="AC17" s="72">
        <v>836</v>
      </c>
      <c r="AD17" s="80"/>
      <c r="AE17" s="80"/>
      <c r="AF17" s="80"/>
      <c r="AG17" s="84"/>
      <c r="AH17" s="72">
        <v>803</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879766</v>
      </c>
      <c r="BO17" s="217"/>
      <c r="BP17" s="217"/>
      <c r="BQ17" s="217"/>
      <c r="BR17" s="217"/>
      <c r="BS17" s="217"/>
      <c r="BT17" s="217"/>
      <c r="BU17" s="220"/>
      <c r="BV17" s="214">
        <v>943456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176.9</v>
      </c>
      <c r="M18" s="70"/>
      <c r="N18" s="70"/>
      <c r="O18" s="70"/>
      <c r="P18" s="70"/>
      <c r="Q18" s="70"/>
      <c r="R18" s="102"/>
      <c r="S18" s="102"/>
      <c r="T18" s="102"/>
      <c r="U18" s="102"/>
      <c r="V18" s="123"/>
      <c r="W18" s="131"/>
      <c r="X18" s="138"/>
      <c r="Y18" s="138"/>
      <c r="Z18" s="138"/>
      <c r="AA18" s="138"/>
      <c r="AB18" s="26"/>
      <c r="AC18" s="150">
        <v>46.4</v>
      </c>
      <c r="AD18" s="157"/>
      <c r="AE18" s="157"/>
      <c r="AF18" s="157"/>
      <c r="AG18" s="160"/>
      <c r="AH18" s="150">
        <v>43.6</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2476273</v>
      </c>
      <c r="BO18" s="217"/>
      <c r="BP18" s="217"/>
      <c r="BQ18" s="217"/>
      <c r="BR18" s="217"/>
      <c r="BS18" s="217"/>
      <c r="BT18" s="217"/>
      <c r="BU18" s="220"/>
      <c r="BV18" s="214">
        <v>2465994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17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3744697</v>
      </c>
      <c r="BO19" s="217"/>
      <c r="BP19" s="217"/>
      <c r="BQ19" s="217"/>
      <c r="BR19" s="217"/>
      <c r="BS19" s="217"/>
      <c r="BT19" s="217"/>
      <c r="BU19" s="220"/>
      <c r="BV19" s="214">
        <v>3704767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1311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8</v>
      </c>
      <c r="F22" s="56"/>
      <c r="G22" s="56"/>
      <c r="H22" s="56"/>
      <c r="I22" s="56"/>
      <c r="J22" s="56"/>
      <c r="K22" s="25"/>
      <c r="L22" s="50" t="s">
        <v>164</v>
      </c>
      <c r="M22" s="56"/>
      <c r="N22" s="56"/>
      <c r="O22" s="56"/>
      <c r="P22" s="25"/>
      <c r="Q22" s="92" t="s">
        <v>247</v>
      </c>
      <c r="R22" s="104"/>
      <c r="S22" s="104"/>
      <c r="T22" s="104"/>
      <c r="U22" s="104"/>
      <c r="V22" s="125"/>
      <c r="W22" s="133" t="s">
        <v>248</v>
      </c>
      <c r="X22" s="33"/>
      <c r="Y22" s="41"/>
      <c r="Z22" s="50" t="s">
        <v>8</v>
      </c>
      <c r="AA22" s="56"/>
      <c r="AB22" s="56"/>
      <c r="AC22" s="56"/>
      <c r="AD22" s="56"/>
      <c r="AE22" s="56"/>
      <c r="AF22" s="56"/>
      <c r="AG22" s="25"/>
      <c r="AH22" s="163" t="s">
        <v>185</v>
      </c>
      <c r="AI22" s="56"/>
      <c r="AJ22" s="56"/>
      <c r="AK22" s="56"/>
      <c r="AL22" s="25"/>
      <c r="AM22" s="163" t="s">
        <v>249</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3245625</v>
      </c>
      <c r="BO22" s="216"/>
      <c r="BP22" s="216"/>
      <c r="BQ22" s="216"/>
      <c r="BR22" s="216"/>
      <c r="BS22" s="216"/>
      <c r="BT22" s="216"/>
      <c r="BU22" s="219"/>
      <c r="BV22" s="213">
        <v>3439387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3061464</v>
      </c>
      <c r="BO23" s="217"/>
      <c r="BP23" s="217"/>
      <c r="BQ23" s="217"/>
      <c r="BR23" s="217"/>
      <c r="BS23" s="217"/>
      <c r="BT23" s="217"/>
      <c r="BU23" s="220"/>
      <c r="BV23" s="214">
        <v>3149497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6900</v>
      </c>
      <c r="R24" s="80"/>
      <c r="S24" s="80"/>
      <c r="T24" s="80"/>
      <c r="U24" s="80"/>
      <c r="V24" s="84"/>
      <c r="W24" s="134"/>
      <c r="X24" s="34"/>
      <c r="Y24" s="42"/>
      <c r="Z24" s="52" t="s">
        <v>256</v>
      </c>
      <c r="AA24" s="58"/>
      <c r="AB24" s="58"/>
      <c r="AC24" s="58"/>
      <c r="AD24" s="58"/>
      <c r="AE24" s="58"/>
      <c r="AF24" s="58"/>
      <c r="AG24" s="63"/>
      <c r="AH24" s="72">
        <v>67</v>
      </c>
      <c r="AI24" s="80"/>
      <c r="AJ24" s="80"/>
      <c r="AK24" s="80"/>
      <c r="AL24" s="84"/>
      <c r="AM24" s="72">
        <v>211787</v>
      </c>
      <c r="AN24" s="80"/>
      <c r="AO24" s="80"/>
      <c r="AP24" s="80"/>
      <c r="AQ24" s="80"/>
      <c r="AR24" s="84"/>
      <c r="AS24" s="72">
        <v>3161</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2745421</v>
      </c>
      <c r="BO24" s="217"/>
      <c r="BP24" s="217"/>
      <c r="BQ24" s="217"/>
      <c r="BR24" s="217"/>
      <c r="BS24" s="217"/>
      <c r="BT24" s="217"/>
      <c r="BU24" s="220"/>
      <c r="BV24" s="214">
        <v>2802007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5960</v>
      </c>
      <c r="R25" s="80"/>
      <c r="S25" s="80"/>
      <c r="T25" s="80"/>
      <c r="U25" s="80"/>
      <c r="V25" s="84"/>
      <c r="W25" s="134"/>
      <c r="X25" s="34"/>
      <c r="Y25" s="42"/>
      <c r="Z25" s="52" t="s">
        <v>261</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810097</v>
      </c>
      <c r="BO25" s="216"/>
      <c r="BP25" s="216"/>
      <c r="BQ25" s="216"/>
      <c r="BR25" s="216"/>
      <c r="BS25" s="216"/>
      <c r="BT25" s="216"/>
      <c r="BU25" s="219"/>
      <c r="BV25" s="213">
        <v>680846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5360</v>
      </c>
      <c r="R26" s="80"/>
      <c r="S26" s="80"/>
      <c r="T26" s="80"/>
      <c r="U26" s="80"/>
      <c r="V26" s="84"/>
      <c r="W26" s="134"/>
      <c r="X26" s="34"/>
      <c r="Y26" s="42"/>
      <c r="Z26" s="52" t="s">
        <v>263</v>
      </c>
      <c r="AA26" s="143"/>
      <c r="AB26" s="143"/>
      <c r="AC26" s="143"/>
      <c r="AD26" s="143"/>
      <c r="AE26" s="143"/>
      <c r="AF26" s="143"/>
      <c r="AG26" s="161"/>
      <c r="AH26" s="72" t="s">
        <v>204</v>
      </c>
      <c r="AI26" s="80"/>
      <c r="AJ26" s="80"/>
      <c r="AK26" s="80"/>
      <c r="AL26" s="84"/>
      <c r="AM26" s="72" t="s">
        <v>204</v>
      </c>
      <c r="AN26" s="80"/>
      <c r="AO26" s="80"/>
      <c r="AP26" s="80"/>
      <c r="AQ26" s="80"/>
      <c r="AR26" s="84"/>
      <c r="AS26" s="72" t="s">
        <v>204</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2580</v>
      </c>
      <c r="R27" s="80"/>
      <c r="S27" s="80"/>
      <c r="T27" s="80"/>
      <c r="U27" s="80"/>
      <c r="V27" s="84"/>
      <c r="W27" s="134"/>
      <c r="X27" s="34"/>
      <c r="Y27" s="42"/>
      <c r="Z27" s="52" t="s">
        <v>267</v>
      </c>
      <c r="AA27" s="58"/>
      <c r="AB27" s="58"/>
      <c r="AC27" s="58"/>
      <c r="AD27" s="58"/>
      <c r="AE27" s="58"/>
      <c r="AF27" s="58"/>
      <c r="AG27" s="63"/>
      <c r="AH27" s="72">
        <v>7</v>
      </c>
      <c r="AI27" s="80"/>
      <c r="AJ27" s="80"/>
      <c r="AK27" s="80"/>
      <c r="AL27" s="84"/>
      <c r="AM27" s="72">
        <v>17227</v>
      </c>
      <c r="AN27" s="80"/>
      <c r="AO27" s="80"/>
      <c r="AP27" s="80"/>
      <c r="AQ27" s="80"/>
      <c r="AR27" s="84"/>
      <c r="AS27" s="72">
        <v>2461</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207459</v>
      </c>
      <c r="BO27" s="218"/>
      <c r="BP27" s="218"/>
      <c r="BQ27" s="218"/>
      <c r="BR27" s="218"/>
      <c r="BS27" s="218"/>
      <c r="BT27" s="218"/>
      <c r="BU27" s="221"/>
      <c r="BV27" s="215">
        <v>207455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2030</v>
      </c>
      <c r="R28" s="80"/>
      <c r="S28" s="80"/>
      <c r="T28" s="80"/>
      <c r="U28" s="80"/>
      <c r="V28" s="84"/>
      <c r="W28" s="134"/>
      <c r="X28" s="34"/>
      <c r="Y28" s="42"/>
      <c r="Z28" s="52" t="s">
        <v>35</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273</v>
      </c>
      <c r="AZ28" s="201"/>
      <c r="BA28" s="201"/>
      <c r="BB28" s="204"/>
      <c r="BC28" s="189" t="s">
        <v>99</v>
      </c>
      <c r="BD28" s="197"/>
      <c r="BE28" s="197"/>
      <c r="BF28" s="197"/>
      <c r="BG28" s="197"/>
      <c r="BH28" s="197"/>
      <c r="BI28" s="197"/>
      <c r="BJ28" s="197"/>
      <c r="BK28" s="197"/>
      <c r="BL28" s="197"/>
      <c r="BM28" s="208"/>
      <c r="BN28" s="213">
        <v>1719110</v>
      </c>
      <c r="BO28" s="216"/>
      <c r="BP28" s="216"/>
      <c r="BQ28" s="216"/>
      <c r="BR28" s="216"/>
      <c r="BS28" s="216"/>
      <c r="BT28" s="216"/>
      <c r="BU28" s="219"/>
      <c r="BV28" s="213">
        <v>1563026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6</v>
      </c>
      <c r="M29" s="80"/>
      <c r="N29" s="80"/>
      <c r="O29" s="80"/>
      <c r="P29" s="84"/>
      <c r="Q29" s="72">
        <v>1620</v>
      </c>
      <c r="R29" s="80"/>
      <c r="S29" s="80"/>
      <c r="T29" s="80"/>
      <c r="U29" s="80"/>
      <c r="V29" s="84"/>
      <c r="W29" s="135"/>
      <c r="X29" s="140"/>
      <c r="Y29" s="142"/>
      <c r="Z29" s="52" t="s">
        <v>276</v>
      </c>
      <c r="AA29" s="58"/>
      <c r="AB29" s="58"/>
      <c r="AC29" s="58"/>
      <c r="AD29" s="58"/>
      <c r="AE29" s="58"/>
      <c r="AF29" s="58"/>
      <c r="AG29" s="63"/>
      <c r="AH29" s="72">
        <v>74</v>
      </c>
      <c r="AI29" s="80"/>
      <c r="AJ29" s="80"/>
      <c r="AK29" s="80"/>
      <c r="AL29" s="84"/>
      <c r="AM29" s="72">
        <v>229014</v>
      </c>
      <c r="AN29" s="80"/>
      <c r="AO29" s="80"/>
      <c r="AP29" s="80"/>
      <c r="AQ29" s="80"/>
      <c r="AR29" s="84"/>
      <c r="AS29" s="72">
        <v>3095</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315356</v>
      </c>
      <c r="BO29" s="217"/>
      <c r="BP29" s="217"/>
      <c r="BQ29" s="217"/>
      <c r="BR29" s="217"/>
      <c r="BS29" s="217"/>
      <c r="BT29" s="217"/>
      <c r="BU29" s="220"/>
      <c r="BV29" s="214">
        <v>315350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3204297</v>
      </c>
      <c r="BO30" s="218"/>
      <c r="BP30" s="218"/>
      <c r="BQ30" s="218"/>
      <c r="BR30" s="218"/>
      <c r="BS30" s="218"/>
      <c r="BT30" s="218"/>
      <c r="BU30" s="221"/>
      <c r="BV30" s="215">
        <v>3174269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286</v>
      </c>
      <c r="F33" s="54"/>
      <c r="G33" s="54"/>
      <c r="H33" s="54"/>
      <c r="I33" s="54"/>
      <c r="J33" s="54"/>
      <c r="K33" s="54"/>
      <c r="L33" s="54"/>
      <c r="M33" s="54"/>
      <c r="N33" s="54"/>
      <c r="O33" s="54"/>
      <c r="P33" s="54"/>
      <c r="Q33" s="54"/>
      <c r="R33" s="54"/>
      <c r="S33" s="54"/>
      <c r="T33" s="54"/>
      <c r="U33" s="37" t="s">
        <v>119</v>
      </c>
      <c r="V33" s="37"/>
      <c r="W33" s="54" t="s">
        <v>286</v>
      </c>
      <c r="X33" s="54"/>
      <c r="Y33" s="54"/>
      <c r="Z33" s="54"/>
      <c r="AA33" s="54"/>
      <c r="AB33" s="54"/>
      <c r="AC33" s="54"/>
      <c r="AD33" s="54"/>
      <c r="AE33" s="54"/>
      <c r="AF33" s="54"/>
      <c r="AG33" s="54"/>
      <c r="AH33" s="54"/>
      <c r="AI33" s="54"/>
      <c r="AJ33" s="54"/>
      <c r="AK33" s="54"/>
      <c r="AL33" s="54"/>
      <c r="AM33" s="37" t="s">
        <v>119</v>
      </c>
      <c r="AN33" s="37"/>
      <c r="AO33" s="54" t="s">
        <v>286</v>
      </c>
      <c r="AP33" s="54"/>
      <c r="AQ33" s="54"/>
      <c r="AR33" s="54"/>
      <c r="AS33" s="54"/>
      <c r="AT33" s="54"/>
      <c r="AU33" s="54"/>
      <c r="AV33" s="54"/>
      <c r="AW33" s="54"/>
      <c r="AX33" s="54"/>
      <c r="AY33" s="54"/>
      <c r="AZ33" s="54"/>
      <c r="BA33" s="54"/>
      <c r="BB33" s="54"/>
      <c r="BC33" s="54"/>
      <c r="BD33" s="37"/>
      <c r="BE33" s="54" t="s">
        <v>288</v>
      </c>
      <c r="BF33" s="54"/>
      <c r="BG33" s="54" t="s">
        <v>170</v>
      </c>
      <c r="BH33" s="54"/>
      <c r="BI33" s="54"/>
      <c r="BJ33" s="54"/>
      <c r="BK33" s="54"/>
      <c r="BL33" s="54"/>
      <c r="BM33" s="54"/>
      <c r="BN33" s="54"/>
      <c r="BO33" s="54"/>
      <c r="BP33" s="54"/>
      <c r="BQ33" s="54"/>
      <c r="BR33" s="54"/>
      <c r="BS33" s="54"/>
      <c r="BT33" s="54"/>
      <c r="BU33" s="54"/>
      <c r="BV33" s="37"/>
      <c r="BW33" s="37" t="s">
        <v>288</v>
      </c>
      <c r="BX33" s="37"/>
      <c r="BY33" s="54" t="s">
        <v>107</v>
      </c>
      <c r="BZ33" s="54"/>
      <c r="CA33" s="54"/>
      <c r="CB33" s="54"/>
      <c r="CC33" s="54"/>
      <c r="CD33" s="54"/>
      <c r="CE33" s="54"/>
      <c r="CF33" s="54"/>
      <c r="CG33" s="54"/>
      <c r="CH33" s="54"/>
      <c r="CI33" s="54"/>
      <c r="CJ33" s="54"/>
      <c r="CK33" s="54"/>
      <c r="CL33" s="54"/>
      <c r="CM33" s="54"/>
      <c r="CN33" s="54"/>
      <c r="CO33" s="37" t="s">
        <v>119</v>
      </c>
      <c r="CP33" s="37"/>
      <c r="CQ33" s="54" t="s">
        <v>289</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簡易水道事業特別会計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とかち広域消防事務組合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㈱さらべつ産業振興公社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国民健康保険事業特別会計診療施設勘定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公共下水道事業特別会計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十勝圏複合事務組合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十勝中部広域水道企業団</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介護保険事業特別会計サービス事業勘定</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1x6ZdoLvmf0UIC0Bwj/0QLSyylWAHZwXdsDlp9kSr50nirWoGqQ2HmNk8loQUkz4yxupowgOhWe0+gnnPx/Dvg==" saltValue="tjSESermJnqroki+oUCKS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124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259</v>
      </c>
      <c r="AE4" s="139"/>
      <c r="AF4" s="139"/>
      <c r="AG4" s="139"/>
      <c r="AH4" s="139"/>
      <c r="AI4" s="139"/>
      <c r="AJ4" s="139"/>
      <c r="AK4" s="144"/>
      <c r="AL4" s="182" t="s">
        <v>314</v>
      </c>
      <c r="AM4" s="139"/>
      <c r="AN4" s="139"/>
      <c r="AO4" s="144"/>
      <c r="AP4" s="298" t="s">
        <v>318</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314</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681045</v>
      </c>
      <c r="S5" s="276"/>
      <c r="T5" s="276"/>
      <c r="U5" s="276"/>
      <c r="V5" s="276"/>
      <c r="W5" s="276"/>
      <c r="X5" s="276"/>
      <c r="Y5" s="278"/>
      <c r="Z5" s="281">
        <v>11</v>
      </c>
      <c r="AA5" s="281"/>
      <c r="AB5" s="281"/>
      <c r="AC5" s="281"/>
      <c r="AD5" s="286">
        <v>681045</v>
      </c>
      <c r="AE5" s="286"/>
      <c r="AF5" s="286"/>
      <c r="AG5" s="286"/>
      <c r="AH5" s="286"/>
      <c r="AI5" s="286"/>
      <c r="AJ5" s="286"/>
      <c r="AK5" s="286"/>
      <c r="AL5" s="291">
        <v>21.6</v>
      </c>
      <c r="AM5" s="293"/>
      <c r="AN5" s="293"/>
      <c r="AO5" s="295"/>
      <c r="AP5" s="260" t="s">
        <v>321</v>
      </c>
      <c r="AQ5" s="265"/>
      <c r="AR5" s="265"/>
      <c r="AS5" s="265"/>
      <c r="AT5" s="265"/>
      <c r="AU5" s="265"/>
      <c r="AV5" s="265"/>
      <c r="AW5" s="265"/>
      <c r="AX5" s="265"/>
      <c r="AY5" s="265"/>
      <c r="AZ5" s="265"/>
      <c r="BA5" s="265"/>
      <c r="BB5" s="265"/>
      <c r="BC5" s="265"/>
      <c r="BD5" s="265"/>
      <c r="BE5" s="265"/>
      <c r="BF5" s="268"/>
      <c r="BG5" s="274">
        <v>681045</v>
      </c>
      <c r="BH5" s="217"/>
      <c r="BI5" s="217"/>
      <c r="BJ5" s="217"/>
      <c r="BK5" s="217"/>
      <c r="BL5" s="217"/>
      <c r="BM5" s="217"/>
      <c r="BN5" s="279"/>
      <c r="BO5" s="282">
        <v>100</v>
      </c>
      <c r="BP5" s="282"/>
      <c r="BQ5" s="282"/>
      <c r="BR5" s="282"/>
      <c r="BS5" s="287" t="s">
        <v>204</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233</v>
      </c>
      <c r="CS5" s="139"/>
      <c r="CT5" s="139"/>
      <c r="CU5" s="139"/>
      <c r="CV5" s="139"/>
      <c r="CW5" s="139"/>
      <c r="CX5" s="139"/>
      <c r="CY5" s="144"/>
      <c r="CZ5" s="182" t="s">
        <v>314</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142638</v>
      </c>
      <c r="S6" s="217"/>
      <c r="T6" s="217"/>
      <c r="U6" s="217"/>
      <c r="V6" s="217"/>
      <c r="W6" s="217"/>
      <c r="X6" s="217"/>
      <c r="Y6" s="279"/>
      <c r="Z6" s="282">
        <v>2.2999999999999998</v>
      </c>
      <c r="AA6" s="282"/>
      <c r="AB6" s="282"/>
      <c r="AC6" s="282"/>
      <c r="AD6" s="287">
        <v>142638</v>
      </c>
      <c r="AE6" s="287"/>
      <c r="AF6" s="287"/>
      <c r="AG6" s="287"/>
      <c r="AH6" s="287"/>
      <c r="AI6" s="287"/>
      <c r="AJ6" s="287"/>
      <c r="AK6" s="287"/>
      <c r="AL6" s="283">
        <v>4.5</v>
      </c>
      <c r="AM6" s="238"/>
      <c r="AN6" s="238"/>
      <c r="AO6" s="296"/>
      <c r="AP6" s="261" t="s">
        <v>103</v>
      </c>
      <c r="AQ6" s="1"/>
      <c r="AR6" s="1"/>
      <c r="AS6" s="1"/>
      <c r="AT6" s="1"/>
      <c r="AU6" s="1"/>
      <c r="AV6" s="1"/>
      <c r="AW6" s="1"/>
      <c r="AX6" s="1"/>
      <c r="AY6" s="1"/>
      <c r="AZ6" s="1"/>
      <c r="BA6" s="1"/>
      <c r="BB6" s="1"/>
      <c r="BC6" s="1"/>
      <c r="BD6" s="1"/>
      <c r="BE6" s="1"/>
      <c r="BF6" s="269"/>
      <c r="BG6" s="274">
        <v>681045</v>
      </c>
      <c r="BH6" s="217"/>
      <c r="BI6" s="217"/>
      <c r="BJ6" s="217"/>
      <c r="BK6" s="217"/>
      <c r="BL6" s="217"/>
      <c r="BM6" s="217"/>
      <c r="BN6" s="279"/>
      <c r="BO6" s="282">
        <v>100</v>
      </c>
      <c r="BP6" s="282"/>
      <c r="BQ6" s="282"/>
      <c r="BR6" s="282"/>
      <c r="BS6" s="287" t="s">
        <v>204</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48162</v>
      </c>
      <c r="CS6" s="217"/>
      <c r="CT6" s="217"/>
      <c r="CU6" s="217"/>
      <c r="CV6" s="217"/>
      <c r="CW6" s="217"/>
      <c r="CX6" s="217"/>
      <c r="CY6" s="279"/>
      <c r="CZ6" s="291">
        <v>0.8</v>
      </c>
      <c r="DA6" s="293"/>
      <c r="DB6" s="293"/>
      <c r="DC6" s="337"/>
      <c r="DD6" s="288" t="s">
        <v>204</v>
      </c>
      <c r="DE6" s="217"/>
      <c r="DF6" s="217"/>
      <c r="DG6" s="217"/>
      <c r="DH6" s="217"/>
      <c r="DI6" s="217"/>
      <c r="DJ6" s="217"/>
      <c r="DK6" s="217"/>
      <c r="DL6" s="217"/>
      <c r="DM6" s="217"/>
      <c r="DN6" s="217"/>
      <c r="DO6" s="217"/>
      <c r="DP6" s="279"/>
      <c r="DQ6" s="288">
        <v>48162</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255</v>
      </c>
      <c r="S7" s="217"/>
      <c r="T7" s="217"/>
      <c r="U7" s="217"/>
      <c r="V7" s="217"/>
      <c r="W7" s="217"/>
      <c r="X7" s="217"/>
      <c r="Y7" s="279"/>
      <c r="Z7" s="282">
        <v>0</v>
      </c>
      <c r="AA7" s="282"/>
      <c r="AB7" s="282"/>
      <c r="AC7" s="282"/>
      <c r="AD7" s="287">
        <v>255</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302665</v>
      </c>
      <c r="BH7" s="217"/>
      <c r="BI7" s="217"/>
      <c r="BJ7" s="217"/>
      <c r="BK7" s="217"/>
      <c r="BL7" s="217"/>
      <c r="BM7" s="217"/>
      <c r="BN7" s="279"/>
      <c r="BO7" s="282">
        <v>44.4</v>
      </c>
      <c r="BP7" s="282"/>
      <c r="BQ7" s="282"/>
      <c r="BR7" s="282"/>
      <c r="BS7" s="287" t="s">
        <v>204</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1817284</v>
      </c>
      <c r="CS7" s="217"/>
      <c r="CT7" s="217"/>
      <c r="CU7" s="217"/>
      <c r="CV7" s="217"/>
      <c r="CW7" s="217"/>
      <c r="CX7" s="217"/>
      <c r="CY7" s="279"/>
      <c r="CZ7" s="282">
        <v>30.4</v>
      </c>
      <c r="DA7" s="282"/>
      <c r="DB7" s="282"/>
      <c r="DC7" s="282"/>
      <c r="DD7" s="288">
        <v>49479</v>
      </c>
      <c r="DE7" s="217"/>
      <c r="DF7" s="217"/>
      <c r="DG7" s="217"/>
      <c r="DH7" s="217"/>
      <c r="DI7" s="217"/>
      <c r="DJ7" s="217"/>
      <c r="DK7" s="217"/>
      <c r="DL7" s="217"/>
      <c r="DM7" s="217"/>
      <c r="DN7" s="217"/>
      <c r="DO7" s="217"/>
      <c r="DP7" s="279"/>
      <c r="DQ7" s="288">
        <v>894901</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1833</v>
      </c>
      <c r="S8" s="217"/>
      <c r="T8" s="217"/>
      <c r="U8" s="217"/>
      <c r="V8" s="217"/>
      <c r="W8" s="217"/>
      <c r="X8" s="217"/>
      <c r="Y8" s="279"/>
      <c r="Z8" s="282">
        <v>0</v>
      </c>
      <c r="AA8" s="282"/>
      <c r="AB8" s="282"/>
      <c r="AC8" s="282"/>
      <c r="AD8" s="287">
        <v>1833</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6258</v>
      </c>
      <c r="BH8" s="217"/>
      <c r="BI8" s="217"/>
      <c r="BJ8" s="217"/>
      <c r="BK8" s="217"/>
      <c r="BL8" s="217"/>
      <c r="BM8" s="217"/>
      <c r="BN8" s="279"/>
      <c r="BO8" s="282">
        <v>0.9</v>
      </c>
      <c r="BP8" s="282"/>
      <c r="BQ8" s="282"/>
      <c r="BR8" s="282"/>
      <c r="BS8" s="287" t="s">
        <v>204</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810372</v>
      </c>
      <c r="CS8" s="217"/>
      <c r="CT8" s="217"/>
      <c r="CU8" s="217"/>
      <c r="CV8" s="217"/>
      <c r="CW8" s="217"/>
      <c r="CX8" s="217"/>
      <c r="CY8" s="279"/>
      <c r="CZ8" s="282">
        <v>13.5</v>
      </c>
      <c r="DA8" s="282"/>
      <c r="DB8" s="282"/>
      <c r="DC8" s="282"/>
      <c r="DD8" s="288">
        <v>38068</v>
      </c>
      <c r="DE8" s="217"/>
      <c r="DF8" s="217"/>
      <c r="DG8" s="217"/>
      <c r="DH8" s="217"/>
      <c r="DI8" s="217"/>
      <c r="DJ8" s="217"/>
      <c r="DK8" s="217"/>
      <c r="DL8" s="217"/>
      <c r="DM8" s="217"/>
      <c r="DN8" s="217"/>
      <c r="DO8" s="217"/>
      <c r="DP8" s="279"/>
      <c r="DQ8" s="288">
        <v>497630</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1461</v>
      </c>
      <c r="S9" s="217"/>
      <c r="T9" s="217"/>
      <c r="U9" s="217"/>
      <c r="V9" s="217"/>
      <c r="W9" s="217"/>
      <c r="X9" s="217"/>
      <c r="Y9" s="279"/>
      <c r="Z9" s="282">
        <v>0</v>
      </c>
      <c r="AA9" s="282"/>
      <c r="AB9" s="282"/>
      <c r="AC9" s="282"/>
      <c r="AD9" s="287">
        <v>1461</v>
      </c>
      <c r="AE9" s="287"/>
      <c r="AF9" s="287"/>
      <c r="AG9" s="287"/>
      <c r="AH9" s="287"/>
      <c r="AI9" s="287"/>
      <c r="AJ9" s="287"/>
      <c r="AK9" s="287"/>
      <c r="AL9" s="283">
        <v>0</v>
      </c>
      <c r="AM9" s="238"/>
      <c r="AN9" s="238"/>
      <c r="AO9" s="296"/>
      <c r="AP9" s="261" t="s">
        <v>336</v>
      </c>
      <c r="AQ9" s="1"/>
      <c r="AR9" s="1"/>
      <c r="AS9" s="1"/>
      <c r="AT9" s="1"/>
      <c r="AU9" s="1"/>
      <c r="AV9" s="1"/>
      <c r="AW9" s="1"/>
      <c r="AX9" s="1"/>
      <c r="AY9" s="1"/>
      <c r="AZ9" s="1"/>
      <c r="BA9" s="1"/>
      <c r="BB9" s="1"/>
      <c r="BC9" s="1"/>
      <c r="BD9" s="1"/>
      <c r="BE9" s="1"/>
      <c r="BF9" s="269"/>
      <c r="BG9" s="274">
        <v>261337</v>
      </c>
      <c r="BH9" s="217"/>
      <c r="BI9" s="217"/>
      <c r="BJ9" s="217"/>
      <c r="BK9" s="217"/>
      <c r="BL9" s="217"/>
      <c r="BM9" s="217"/>
      <c r="BN9" s="279"/>
      <c r="BO9" s="282">
        <v>38.4</v>
      </c>
      <c r="BP9" s="282"/>
      <c r="BQ9" s="282"/>
      <c r="BR9" s="282"/>
      <c r="BS9" s="287" t="s">
        <v>204</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266412</v>
      </c>
      <c r="CS9" s="217"/>
      <c r="CT9" s="217"/>
      <c r="CU9" s="217"/>
      <c r="CV9" s="217"/>
      <c r="CW9" s="217"/>
      <c r="CX9" s="217"/>
      <c r="CY9" s="279"/>
      <c r="CZ9" s="282">
        <v>4.5</v>
      </c>
      <c r="DA9" s="282"/>
      <c r="DB9" s="282"/>
      <c r="DC9" s="282"/>
      <c r="DD9" s="288">
        <v>546</v>
      </c>
      <c r="DE9" s="217"/>
      <c r="DF9" s="217"/>
      <c r="DG9" s="217"/>
      <c r="DH9" s="217"/>
      <c r="DI9" s="217"/>
      <c r="DJ9" s="217"/>
      <c r="DK9" s="217"/>
      <c r="DL9" s="217"/>
      <c r="DM9" s="217"/>
      <c r="DN9" s="217"/>
      <c r="DO9" s="217"/>
      <c r="DP9" s="279"/>
      <c r="DQ9" s="288">
        <v>207256</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194</v>
      </c>
      <c r="AQ10" s="1"/>
      <c r="AR10" s="1"/>
      <c r="AS10" s="1"/>
      <c r="AT10" s="1"/>
      <c r="AU10" s="1"/>
      <c r="AV10" s="1"/>
      <c r="AW10" s="1"/>
      <c r="AX10" s="1"/>
      <c r="AY10" s="1"/>
      <c r="AZ10" s="1"/>
      <c r="BA10" s="1"/>
      <c r="BB10" s="1"/>
      <c r="BC10" s="1"/>
      <c r="BD10" s="1"/>
      <c r="BE10" s="1"/>
      <c r="BF10" s="269"/>
      <c r="BG10" s="274">
        <v>9734</v>
      </c>
      <c r="BH10" s="217"/>
      <c r="BI10" s="217"/>
      <c r="BJ10" s="217"/>
      <c r="BK10" s="217"/>
      <c r="BL10" s="217"/>
      <c r="BM10" s="217"/>
      <c r="BN10" s="279"/>
      <c r="BO10" s="282">
        <v>1.4</v>
      </c>
      <c r="BP10" s="282"/>
      <c r="BQ10" s="282"/>
      <c r="BR10" s="282"/>
      <c r="BS10" s="287" t="s">
        <v>204</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6495</v>
      </c>
      <c r="CS10" s="217"/>
      <c r="CT10" s="217"/>
      <c r="CU10" s="217"/>
      <c r="CV10" s="217"/>
      <c r="CW10" s="217"/>
      <c r="CX10" s="217"/>
      <c r="CY10" s="279"/>
      <c r="CZ10" s="282">
        <v>0.1</v>
      </c>
      <c r="DA10" s="282"/>
      <c r="DB10" s="282"/>
      <c r="DC10" s="282"/>
      <c r="DD10" s="288" t="s">
        <v>204</v>
      </c>
      <c r="DE10" s="217"/>
      <c r="DF10" s="217"/>
      <c r="DG10" s="217"/>
      <c r="DH10" s="217"/>
      <c r="DI10" s="217"/>
      <c r="DJ10" s="217"/>
      <c r="DK10" s="217"/>
      <c r="DL10" s="217"/>
      <c r="DM10" s="217"/>
      <c r="DN10" s="217"/>
      <c r="DO10" s="217"/>
      <c r="DP10" s="279"/>
      <c r="DQ10" s="288">
        <v>6466</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82240</v>
      </c>
      <c r="S11" s="217"/>
      <c r="T11" s="217"/>
      <c r="U11" s="217"/>
      <c r="V11" s="217"/>
      <c r="W11" s="217"/>
      <c r="X11" s="217"/>
      <c r="Y11" s="279"/>
      <c r="Z11" s="283">
        <v>1.3</v>
      </c>
      <c r="AA11" s="238"/>
      <c r="AB11" s="238"/>
      <c r="AC11" s="285"/>
      <c r="AD11" s="288">
        <v>82240</v>
      </c>
      <c r="AE11" s="217"/>
      <c r="AF11" s="217"/>
      <c r="AG11" s="217"/>
      <c r="AH11" s="217"/>
      <c r="AI11" s="217"/>
      <c r="AJ11" s="217"/>
      <c r="AK11" s="279"/>
      <c r="AL11" s="283">
        <v>2.6</v>
      </c>
      <c r="AM11" s="238"/>
      <c r="AN11" s="238"/>
      <c r="AO11" s="296"/>
      <c r="AP11" s="261" t="s">
        <v>341</v>
      </c>
      <c r="AQ11" s="1"/>
      <c r="AR11" s="1"/>
      <c r="AS11" s="1"/>
      <c r="AT11" s="1"/>
      <c r="AU11" s="1"/>
      <c r="AV11" s="1"/>
      <c r="AW11" s="1"/>
      <c r="AX11" s="1"/>
      <c r="AY11" s="1"/>
      <c r="AZ11" s="1"/>
      <c r="BA11" s="1"/>
      <c r="BB11" s="1"/>
      <c r="BC11" s="1"/>
      <c r="BD11" s="1"/>
      <c r="BE11" s="1"/>
      <c r="BF11" s="269"/>
      <c r="BG11" s="274">
        <v>25336</v>
      </c>
      <c r="BH11" s="217"/>
      <c r="BI11" s="217"/>
      <c r="BJ11" s="217"/>
      <c r="BK11" s="217"/>
      <c r="BL11" s="217"/>
      <c r="BM11" s="217"/>
      <c r="BN11" s="279"/>
      <c r="BO11" s="282">
        <v>3.7</v>
      </c>
      <c r="BP11" s="282"/>
      <c r="BQ11" s="282"/>
      <c r="BR11" s="282"/>
      <c r="BS11" s="287" t="s">
        <v>204</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888034</v>
      </c>
      <c r="CS11" s="217"/>
      <c r="CT11" s="217"/>
      <c r="CU11" s="217"/>
      <c r="CV11" s="217"/>
      <c r="CW11" s="217"/>
      <c r="CX11" s="217"/>
      <c r="CY11" s="279"/>
      <c r="CZ11" s="282">
        <v>14.8</v>
      </c>
      <c r="DA11" s="282"/>
      <c r="DB11" s="282"/>
      <c r="DC11" s="282"/>
      <c r="DD11" s="288">
        <v>287691</v>
      </c>
      <c r="DE11" s="217"/>
      <c r="DF11" s="217"/>
      <c r="DG11" s="217"/>
      <c r="DH11" s="217"/>
      <c r="DI11" s="217"/>
      <c r="DJ11" s="217"/>
      <c r="DK11" s="217"/>
      <c r="DL11" s="217"/>
      <c r="DM11" s="217"/>
      <c r="DN11" s="217"/>
      <c r="DO11" s="217"/>
      <c r="DP11" s="279"/>
      <c r="DQ11" s="288">
        <v>285666</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345</v>
      </c>
      <c r="AQ12" s="1"/>
      <c r="AR12" s="1"/>
      <c r="AS12" s="1"/>
      <c r="AT12" s="1"/>
      <c r="AU12" s="1"/>
      <c r="AV12" s="1"/>
      <c r="AW12" s="1"/>
      <c r="AX12" s="1"/>
      <c r="AY12" s="1"/>
      <c r="AZ12" s="1"/>
      <c r="BA12" s="1"/>
      <c r="BB12" s="1"/>
      <c r="BC12" s="1"/>
      <c r="BD12" s="1"/>
      <c r="BE12" s="1"/>
      <c r="BF12" s="269"/>
      <c r="BG12" s="274">
        <v>340276</v>
      </c>
      <c r="BH12" s="217"/>
      <c r="BI12" s="217"/>
      <c r="BJ12" s="217"/>
      <c r="BK12" s="217"/>
      <c r="BL12" s="217"/>
      <c r="BM12" s="217"/>
      <c r="BN12" s="279"/>
      <c r="BO12" s="282">
        <v>50</v>
      </c>
      <c r="BP12" s="282"/>
      <c r="BQ12" s="282"/>
      <c r="BR12" s="282"/>
      <c r="BS12" s="287" t="s">
        <v>204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145719</v>
      </c>
      <c r="CS12" s="217"/>
      <c r="CT12" s="217"/>
      <c r="CU12" s="217"/>
      <c r="CV12" s="217"/>
      <c r="CW12" s="217"/>
      <c r="CX12" s="217"/>
      <c r="CY12" s="279"/>
      <c r="CZ12" s="282">
        <v>2.4</v>
      </c>
      <c r="DA12" s="282"/>
      <c r="DB12" s="282"/>
      <c r="DC12" s="282"/>
      <c r="DD12" s="288">
        <v>374</v>
      </c>
      <c r="DE12" s="217"/>
      <c r="DF12" s="217"/>
      <c r="DG12" s="217"/>
      <c r="DH12" s="217"/>
      <c r="DI12" s="217"/>
      <c r="DJ12" s="217"/>
      <c r="DK12" s="217"/>
      <c r="DL12" s="217"/>
      <c r="DM12" s="217"/>
      <c r="DN12" s="217"/>
      <c r="DO12" s="217"/>
      <c r="DP12" s="279"/>
      <c r="DQ12" s="288">
        <v>66307</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348</v>
      </c>
      <c r="AQ13" s="1"/>
      <c r="AR13" s="1"/>
      <c r="AS13" s="1"/>
      <c r="AT13" s="1"/>
      <c r="AU13" s="1"/>
      <c r="AV13" s="1"/>
      <c r="AW13" s="1"/>
      <c r="AX13" s="1"/>
      <c r="AY13" s="1"/>
      <c r="AZ13" s="1"/>
      <c r="BA13" s="1"/>
      <c r="BB13" s="1"/>
      <c r="BC13" s="1"/>
      <c r="BD13" s="1"/>
      <c r="BE13" s="1"/>
      <c r="BF13" s="269"/>
      <c r="BG13" s="274">
        <v>339977</v>
      </c>
      <c r="BH13" s="217"/>
      <c r="BI13" s="217"/>
      <c r="BJ13" s="217"/>
      <c r="BK13" s="217"/>
      <c r="BL13" s="217"/>
      <c r="BM13" s="217"/>
      <c r="BN13" s="279"/>
      <c r="BO13" s="282">
        <v>49.9</v>
      </c>
      <c r="BP13" s="282"/>
      <c r="BQ13" s="282"/>
      <c r="BR13" s="282"/>
      <c r="BS13" s="287" t="s">
        <v>204</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714221</v>
      </c>
      <c r="CS13" s="217"/>
      <c r="CT13" s="217"/>
      <c r="CU13" s="217"/>
      <c r="CV13" s="217"/>
      <c r="CW13" s="217"/>
      <c r="CX13" s="217"/>
      <c r="CY13" s="279"/>
      <c r="CZ13" s="282">
        <v>11.9</v>
      </c>
      <c r="DA13" s="282"/>
      <c r="DB13" s="282"/>
      <c r="DC13" s="282"/>
      <c r="DD13" s="288">
        <v>414241</v>
      </c>
      <c r="DE13" s="217"/>
      <c r="DF13" s="217"/>
      <c r="DG13" s="217"/>
      <c r="DH13" s="217"/>
      <c r="DI13" s="217"/>
      <c r="DJ13" s="217"/>
      <c r="DK13" s="217"/>
      <c r="DL13" s="217"/>
      <c r="DM13" s="217"/>
      <c r="DN13" s="217"/>
      <c r="DO13" s="217"/>
      <c r="DP13" s="279"/>
      <c r="DQ13" s="288">
        <v>339053</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220</v>
      </c>
      <c r="AQ14" s="1"/>
      <c r="AR14" s="1"/>
      <c r="AS14" s="1"/>
      <c r="AT14" s="1"/>
      <c r="AU14" s="1"/>
      <c r="AV14" s="1"/>
      <c r="AW14" s="1"/>
      <c r="AX14" s="1"/>
      <c r="AY14" s="1"/>
      <c r="AZ14" s="1"/>
      <c r="BA14" s="1"/>
      <c r="BB14" s="1"/>
      <c r="BC14" s="1"/>
      <c r="BD14" s="1"/>
      <c r="BE14" s="1"/>
      <c r="BF14" s="269"/>
      <c r="BG14" s="274">
        <v>14442</v>
      </c>
      <c r="BH14" s="217"/>
      <c r="BI14" s="217"/>
      <c r="BJ14" s="217"/>
      <c r="BK14" s="217"/>
      <c r="BL14" s="217"/>
      <c r="BM14" s="217"/>
      <c r="BN14" s="279"/>
      <c r="BO14" s="282">
        <v>2.1</v>
      </c>
      <c r="BP14" s="282"/>
      <c r="BQ14" s="282"/>
      <c r="BR14" s="282"/>
      <c r="BS14" s="287" t="s">
        <v>204</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176959</v>
      </c>
      <c r="CS14" s="217"/>
      <c r="CT14" s="217"/>
      <c r="CU14" s="217"/>
      <c r="CV14" s="217"/>
      <c r="CW14" s="217"/>
      <c r="CX14" s="217"/>
      <c r="CY14" s="279"/>
      <c r="CZ14" s="282">
        <v>3</v>
      </c>
      <c r="DA14" s="282"/>
      <c r="DB14" s="282"/>
      <c r="DC14" s="282"/>
      <c r="DD14" s="288" t="s">
        <v>204</v>
      </c>
      <c r="DE14" s="217"/>
      <c r="DF14" s="217"/>
      <c r="DG14" s="217"/>
      <c r="DH14" s="217"/>
      <c r="DI14" s="217"/>
      <c r="DJ14" s="217"/>
      <c r="DK14" s="217"/>
      <c r="DL14" s="217"/>
      <c r="DM14" s="217"/>
      <c r="DN14" s="217"/>
      <c r="DO14" s="217"/>
      <c r="DP14" s="279"/>
      <c r="DQ14" s="288">
        <v>162296</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352</v>
      </c>
      <c r="AQ15" s="1"/>
      <c r="AR15" s="1"/>
      <c r="AS15" s="1"/>
      <c r="AT15" s="1"/>
      <c r="AU15" s="1"/>
      <c r="AV15" s="1"/>
      <c r="AW15" s="1"/>
      <c r="AX15" s="1"/>
      <c r="AY15" s="1"/>
      <c r="AZ15" s="1"/>
      <c r="BA15" s="1"/>
      <c r="BB15" s="1"/>
      <c r="BC15" s="1"/>
      <c r="BD15" s="1"/>
      <c r="BE15" s="1"/>
      <c r="BF15" s="269"/>
      <c r="BG15" s="274">
        <v>23662</v>
      </c>
      <c r="BH15" s="217"/>
      <c r="BI15" s="217"/>
      <c r="BJ15" s="217"/>
      <c r="BK15" s="217"/>
      <c r="BL15" s="217"/>
      <c r="BM15" s="217"/>
      <c r="BN15" s="279"/>
      <c r="BO15" s="282">
        <v>3.5</v>
      </c>
      <c r="BP15" s="282"/>
      <c r="BQ15" s="282"/>
      <c r="BR15" s="282"/>
      <c r="BS15" s="287" t="s">
        <v>204</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413051</v>
      </c>
      <c r="CS15" s="217"/>
      <c r="CT15" s="217"/>
      <c r="CU15" s="217"/>
      <c r="CV15" s="217"/>
      <c r="CW15" s="217"/>
      <c r="CX15" s="217"/>
      <c r="CY15" s="279"/>
      <c r="CZ15" s="282">
        <v>6.9</v>
      </c>
      <c r="DA15" s="282"/>
      <c r="DB15" s="282"/>
      <c r="DC15" s="282"/>
      <c r="DD15" s="288">
        <v>13219</v>
      </c>
      <c r="DE15" s="217"/>
      <c r="DF15" s="217"/>
      <c r="DG15" s="217"/>
      <c r="DH15" s="217"/>
      <c r="DI15" s="217"/>
      <c r="DJ15" s="217"/>
      <c r="DK15" s="217"/>
      <c r="DL15" s="217"/>
      <c r="DM15" s="217"/>
      <c r="DN15" s="217"/>
      <c r="DO15" s="217"/>
      <c r="DP15" s="279"/>
      <c r="DQ15" s="288">
        <v>356456</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12560</v>
      </c>
      <c r="S16" s="217"/>
      <c r="T16" s="217"/>
      <c r="U16" s="217"/>
      <c r="V16" s="217"/>
      <c r="W16" s="217"/>
      <c r="X16" s="217"/>
      <c r="Y16" s="279"/>
      <c r="Z16" s="282">
        <v>0.2</v>
      </c>
      <c r="AA16" s="282"/>
      <c r="AB16" s="282"/>
      <c r="AC16" s="282"/>
      <c r="AD16" s="287">
        <v>12560</v>
      </c>
      <c r="AE16" s="287"/>
      <c r="AF16" s="287"/>
      <c r="AG16" s="287"/>
      <c r="AH16" s="287"/>
      <c r="AI16" s="287"/>
      <c r="AJ16" s="287"/>
      <c r="AK16" s="287"/>
      <c r="AL16" s="283">
        <v>0.4</v>
      </c>
      <c r="AM16" s="238"/>
      <c r="AN16" s="238"/>
      <c r="AO16" s="296"/>
      <c r="AP16" s="261" t="s">
        <v>355</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550</v>
      </c>
      <c r="CS16" s="217"/>
      <c r="CT16" s="217"/>
      <c r="CU16" s="217"/>
      <c r="CV16" s="217"/>
      <c r="CW16" s="217"/>
      <c r="CX16" s="217"/>
      <c r="CY16" s="279"/>
      <c r="CZ16" s="282">
        <v>0</v>
      </c>
      <c r="DA16" s="282"/>
      <c r="DB16" s="282"/>
      <c r="DC16" s="282"/>
      <c r="DD16" s="288" t="s">
        <v>204</v>
      </c>
      <c r="DE16" s="217"/>
      <c r="DF16" s="217"/>
      <c r="DG16" s="217"/>
      <c r="DH16" s="217"/>
      <c r="DI16" s="217"/>
      <c r="DJ16" s="217"/>
      <c r="DK16" s="217"/>
      <c r="DL16" s="217"/>
      <c r="DM16" s="217"/>
      <c r="DN16" s="217"/>
      <c r="DO16" s="217"/>
      <c r="DP16" s="279"/>
      <c r="DQ16" s="288">
        <v>550</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7445</v>
      </c>
      <c r="S17" s="217"/>
      <c r="T17" s="217"/>
      <c r="U17" s="217"/>
      <c r="V17" s="217"/>
      <c r="W17" s="217"/>
      <c r="X17" s="217"/>
      <c r="Y17" s="279"/>
      <c r="Z17" s="282">
        <v>0.1</v>
      </c>
      <c r="AA17" s="282"/>
      <c r="AB17" s="282"/>
      <c r="AC17" s="282"/>
      <c r="AD17" s="287">
        <v>7445</v>
      </c>
      <c r="AE17" s="287"/>
      <c r="AF17" s="287"/>
      <c r="AG17" s="287"/>
      <c r="AH17" s="287"/>
      <c r="AI17" s="287"/>
      <c r="AJ17" s="287"/>
      <c r="AK17" s="287"/>
      <c r="AL17" s="283">
        <v>0.2</v>
      </c>
      <c r="AM17" s="238"/>
      <c r="AN17" s="238"/>
      <c r="AO17" s="296"/>
      <c r="AP17" s="261" t="s">
        <v>358</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698157</v>
      </c>
      <c r="CS17" s="217"/>
      <c r="CT17" s="217"/>
      <c r="CU17" s="217"/>
      <c r="CV17" s="217"/>
      <c r="CW17" s="217"/>
      <c r="CX17" s="217"/>
      <c r="CY17" s="279"/>
      <c r="CZ17" s="282">
        <v>11.7</v>
      </c>
      <c r="DA17" s="282"/>
      <c r="DB17" s="282"/>
      <c r="DC17" s="282"/>
      <c r="DD17" s="288" t="s">
        <v>204</v>
      </c>
      <c r="DE17" s="217"/>
      <c r="DF17" s="217"/>
      <c r="DG17" s="217"/>
      <c r="DH17" s="217"/>
      <c r="DI17" s="217"/>
      <c r="DJ17" s="217"/>
      <c r="DK17" s="217"/>
      <c r="DL17" s="217"/>
      <c r="DM17" s="217"/>
      <c r="DN17" s="217"/>
      <c r="DO17" s="217"/>
      <c r="DP17" s="279"/>
      <c r="DQ17" s="288">
        <v>681957</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4106</v>
      </c>
      <c r="S18" s="217"/>
      <c r="T18" s="217"/>
      <c r="U18" s="217"/>
      <c r="V18" s="217"/>
      <c r="W18" s="217"/>
      <c r="X18" s="217"/>
      <c r="Y18" s="279"/>
      <c r="Z18" s="282">
        <v>0.1</v>
      </c>
      <c r="AA18" s="282"/>
      <c r="AB18" s="282"/>
      <c r="AC18" s="282"/>
      <c r="AD18" s="287">
        <v>4106</v>
      </c>
      <c r="AE18" s="287"/>
      <c r="AF18" s="287"/>
      <c r="AG18" s="287"/>
      <c r="AH18" s="287"/>
      <c r="AI18" s="287"/>
      <c r="AJ18" s="287"/>
      <c r="AK18" s="287"/>
      <c r="AL18" s="283">
        <v>0.1</v>
      </c>
      <c r="AM18" s="238"/>
      <c r="AN18" s="238"/>
      <c r="AO18" s="296"/>
      <c r="AP18" s="261" t="s">
        <v>98</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2655</v>
      </c>
      <c r="S19" s="217"/>
      <c r="T19" s="217"/>
      <c r="U19" s="217"/>
      <c r="V19" s="217"/>
      <c r="W19" s="217"/>
      <c r="X19" s="217"/>
      <c r="Y19" s="279"/>
      <c r="Z19" s="282">
        <v>0</v>
      </c>
      <c r="AA19" s="282"/>
      <c r="AB19" s="282"/>
      <c r="AC19" s="282"/>
      <c r="AD19" s="287">
        <v>2655</v>
      </c>
      <c r="AE19" s="287"/>
      <c r="AF19" s="287"/>
      <c r="AG19" s="287"/>
      <c r="AH19" s="287"/>
      <c r="AI19" s="287"/>
      <c r="AJ19" s="287"/>
      <c r="AK19" s="287"/>
      <c r="AL19" s="283">
        <v>0.1</v>
      </c>
      <c r="AM19" s="238"/>
      <c r="AN19" s="238"/>
      <c r="AO19" s="296"/>
      <c r="AP19" s="261" t="s">
        <v>257</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1451</v>
      </c>
      <c r="S20" s="217"/>
      <c r="T20" s="217"/>
      <c r="U20" s="217"/>
      <c r="V20" s="217"/>
      <c r="W20" s="217"/>
      <c r="X20" s="217"/>
      <c r="Y20" s="279"/>
      <c r="Z20" s="282">
        <v>0</v>
      </c>
      <c r="AA20" s="282"/>
      <c r="AB20" s="282"/>
      <c r="AC20" s="282"/>
      <c r="AD20" s="287">
        <v>1451</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5985416</v>
      </c>
      <c r="CS20" s="217"/>
      <c r="CT20" s="217"/>
      <c r="CU20" s="217"/>
      <c r="CV20" s="217"/>
      <c r="CW20" s="217"/>
      <c r="CX20" s="217"/>
      <c r="CY20" s="279"/>
      <c r="CZ20" s="282">
        <v>100</v>
      </c>
      <c r="DA20" s="282"/>
      <c r="DB20" s="282"/>
      <c r="DC20" s="282"/>
      <c r="DD20" s="288">
        <v>803618</v>
      </c>
      <c r="DE20" s="217"/>
      <c r="DF20" s="217"/>
      <c r="DG20" s="217"/>
      <c r="DH20" s="217"/>
      <c r="DI20" s="217"/>
      <c r="DJ20" s="217"/>
      <c r="DK20" s="217"/>
      <c r="DL20" s="217"/>
      <c r="DM20" s="217"/>
      <c r="DN20" s="217"/>
      <c r="DO20" s="217"/>
      <c r="DP20" s="279"/>
      <c r="DQ20" s="288">
        <v>3546700</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2383001</v>
      </c>
      <c r="S21" s="217"/>
      <c r="T21" s="217"/>
      <c r="U21" s="217"/>
      <c r="V21" s="217"/>
      <c r="W21" s="217"/>
      <c r="X21" s="217"/>
      <c r="Y21" s="279"/>
      <c r="Z21" s="282">
        <v>38.5</v>
      </c>
      <c r="AA21" s="282"/>
      <c r="AB21" s="282"/>
      <c r="AC21" s="282"/>
      <c r="AD21" s="287">
        <v>2119926</v>
      </c>
      <c r="AE21" s="287"/>
      <c r="AF21" s="287"/>
      <c r="AG21" s="287"/>
      <c r="AH21" s="287"/>
      <c r="AI21" s="287"/>
      <c r="AJ21" s="287"/>
      <c r="AK21" s="287"/>
      <c r="AL21" s="283">
        <v>67.3</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2119926</v>
      </c>
      <c r="S22" s="217"/>
      <c r="T22" s="217"/>
      <c r="U22" s="217"/>
      <c r="V22" s="217"/>
      <c r="W22" s="217"/>
      <c r="X22" s="217"/>
      <c r="Y22" s="279"/>
      <c r="Z22" s="282">
        <v>34.299999999999997</v>
      </c>
      <c r="AA22" s="282"/>
      <c r="AB22" s="282"/>
      <c r="AC22" s="282"/>
      <c r="AD22" s="287">
        <v>2119926</v>
      </c>
      <c r="AE22" s="287"/>
      <c r="AF22" s="287"/>
      <c r="AG22" s="287"/>
      <c r="AH22" s="287"/>
      <c r="AI22" s="287"/>
      <c r="AJ22" s="287"/>
      <c r="AK22" s="287"/>
      <c r="AL22" s="283">
        <v>67.3</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263075</v>
      </c>
      <c r="S23" s="217"/>
      <c r="T23" s="217"/>
      <c r="U23" s="217"/>
      <c r="V23" s="217"/>
      <c r="W23" s="217"/>
      <c r="X23" s="217"/>
      <c r="Y23" s="279"/>
      <c r="Z23" s="282">
        <v>4.3</v>
      </c>
      <c r="AA23" s="282"/>
      <c r="AB23" s="282"/>
      <c r="AC23" s="282"/>
      <c r="AD23" s="287" t="s">
        <v>204</v>
      </c>
      <c r="AE23" s="287"/>
      <c r="AF23" s="287"/>
      <c r="AG23" s="287"/>
      <c r="AH23" s="287"/>
      <c r="AI23" s="287"/>
      <c r="AJ23" s="287"/>
      <c r="AK23" s="287"/>
      <c r="AL23" s="283" t="s">
        <v>204</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373</v>
      </c>
      <c r="DA23" s="139"/>
      <c r="DB23" s="139"/>
      <c r="DC23" s="144"/>
      <c r="DD23" s="182" t="s">
        <v>303</v>
      </c>
      <c r="DE23" s="139"/>
      <c r="DF23" s="139"/>
      <c r="DG23" s="139"/>
      <c r="DH23" s="139"/>
      <c r="DI23" s="139"/>
      <c r="DJ23" s="139"/>
      <c r="DK23" s="144"/>
      <c r="DL23" s="345" t="s">
        <v>375</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1781541</v>
      </c>
      <c r="CS24" s="276"/>
      <c r="CT24" s="276"/>
      <c r="CU24" s="276"/>
      <c r="CV24" s="276"/>
      <c r="CW24" s="276"/>
      <c r="CX24" s="276"/>
      <c r="CY24" s="278"/>
      <c r="CZ24" s="291">
        <v>29.8</v>
      </c>
      <c r="DA24" s="293"/>
      <c r="DB24" s="293"/>
      <c r="DC24" s="337"/>
      <c r="DD24" s="341">
        <v>1491856</v>
      </c>
      <c r="DE24" s="276"/>
      <c r="DF24" s="276"/>
      <c r="DG24" s="276"/>
      <c r="DH24" s="276"/>
      <c r="DI24" s="276"/>
      <c r="DJ24" s="276"/>
      <c r="DK24" s="278"/>
      <c r="DL24" s="341">
        <v>1416535</v>
      </c>
      <c r="DM24" s="276"/>
      <c r="DN24" s="276"/>
      <c r="DO24" s="276"/>
      <c r="DP24" s="276"/>
      <c r="DQ24" s="276"/>
      <c r="DR24" s="276"/>
      <c r="DS24" s="276"/>
      <c r="DT24" s="276"/>
      <c r="DU24" s="276"/>
      <c r="DV24" s="278"/>
      <c r="DW24" s="291">
        <v>44.5</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3316584</v>
      </c>
      <c r="S25" s="217"/>
      <c r="T25" s="217"/>
      <c r="U25" s="217"/>
      <c r="V25" s="217"/>
      <c r="W25" s="217"/>
      <c r="X25" s="217"/>
      <c r="Y25" s="279"/>
      <c r="Z25" s="282">
        <v>53.6</v>
      </c>
      <c r="AA25" s="282"/>
      <c r="AB25" s="282"/>
      <c r="AC25" s="282"/>
      <c r="AD25" s="287">
        <v>3053509</v>
      </c>
      <c r="AE25" s="287"/>
      <c r="AF25" s="287"/>
      <c r="AG25" s="287"/>
      <c r="AH25" s="287"/>
      <c r="AI25" s="287"/>
      <c r="AJ25" s="287"/>
      <c r="AK25" s="287"/>
      <c r="AL25" s="283">
        <v>96.9</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815555</v>
      </c>
      <c r="CS25" s="313"/>
      <c r="CT25" s="313"/>
      <c r="CU25" s="313"/>
      <c r="CV25" s="313"/>
      <c r="CW25" s="313"/>
      <c r="CX25" s="313"/>
      <c r="CY25" s="332"/>
      <c r="CZ25" s="283">
        <v>13.6</v>
      </c>
      <c r="DA25" s="335"/>
      <c r="DB25" s="335"/>
      <c r="DC25" s="338"/>
      <c r="DD25" s="288">
        <v>743236</v>
      </c>
      <c r="DE25" s="313"/>
      <c r="DF25" s="313"/>
      <c r="DG25" s="313"/>
      <c r="DH25" s="313"/>
      <c r="DI25" s="313"/>
      <c r="DJ25" s="313"/>
      <c r="DK25" s="332"/>
      <c r="DL25" s="288">
        <v>727344</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580</v>
      </c>
      <c r="S26" s="217"/>
      <c r="T26" s="217"/>
      <c r="U26" s="217"/>
      <c r="V26" s="217"/>
      <c r="W26" s="217"/>
      <c r="X26" s="217"/>
      <c r="Y26" s="279"/>
      <c r="Z26" s="282">
        <v>0</v>
      </c>
      <c r="AA26" s="282"/>
      <c r="AB26" s="282"/>
      <c r="AC26" s="282"/>
      <c r="AD26" s="287">
        <v>580</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444332</v>
      </c>
      <c r="CS26" s="217"/>
      <c r="CT26" s="217"/>
      <c r="CU26" s="217"/>
      <c r="CV26" s="217"/>
      <c r="CW26" s="217"/>
      <c r="CX26" s="217"/>
      <c r="CY26" s="279"/>
      <c r="CZ26" s="283">
        <v>7.4</v>
      </c>
      <c r="DA26" s="335"/>
      <c r="DB26" s="335"/>
      <c r="DC26" s="338"/>
      <c r="DD26" s="288">
        <v>397556</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60799</v>
      </c>
      <c r="S27" s="217"/>
      <c r="T27" s="217"/>
      <c r="U27" s="217"/>
      <c r="V27" s="217"/>
      <c r="W27" s="217"/>
      <c r="X27" s="217"/>
      <c r="Y27" s="279"/>
      <c r="Z27" s="282">
        <v>1</v>
      </c>
      <c r="AA27" s="282"/>
      <c r="AB27" s="282"/>
      <c r="AC27" s="282"/>
      <c r="AD27" s="287" t="s">
        <v>204</v>
      </c>
      <c r="AE27" s="287"/>
      <c r="AF27" s="287"/>
      <c r="AG27" s="287"/>
      <c r="AH27" s="287"/>
      <c r="AI27" s="287"/>
      <c r="AJ27" s="287"/>
      <c r="AK27" s="287"/>
      <c r="AL27" s="283" t="s">
        <v>204</v>
      </c>
      <c r="AM27" s="238"/>
      <c r="AN27" s="238"/>
      <c r="AO27" s="296"/>
      <c r="AP27" s="261" t="s">
        <v>385</v>
      </c>
      <c r="AQ27" s="1"/>
      <c r="AR27" s="1"/>
      <c r="AS27" s="1"/>
      <c r="AT27" s="1"/>
      <c r="AU27" s="1"/>
      <c r="AV27" s="1"/>
      <c r="AW27" s="1"/>
      <c r="AX27" s="1"/>
      <c r="AY27" s="1"/>
      <c r="AZ27" s="1"/>
      <c r="BA27" s="1"/>
      <c r="BB27" s="1"/>
      <c r="BC27" s="1"/>
      <c r="BD27" s="1"/>
      <c r="BE27" s="1"/>
      <c r="BF27" s="269"/>
      <c r="BG27" s="274">
        <v>681045</v>
      </c>
      <c r="BH27" s="217"/>
      <c r="BI27" s="217"/>
      <c r="BJ27" s="217"/>
      <c r="BK27" s="217"/>
      <c r="BL27" s="217"/>
      <c r="BM27" s="217"/>
      <c r="BN27" s="279"/>
      <c r="BO27" s="282">
        <v>100</v>
      </c>
      <c r="BP27" s="282"/>
      <c r="BQ27" s="282"/>
      <c r="BR27" s="282"/>
      <c r="BS27" s="287" t="s">
        <v>204</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267829</v>
      </c>
      <c r="CS27" s="313"/>
      <c r="CT27" s="313"/>
      <c r="CU27" s="313"/>
      <c r="CV27" s="313"/>
      <c r="CW27" s="313"/>
      <c r="CX27" s="313"/>
      <c r="CY27" s="332"/>
      <c r="CZ27" s="283">
        <v>4.5</v>
      </c>
      <c r="DA27" s="335"/>
      <c r="DB27" s="335"/>
      <c r="DC27" s="338"/>
      <c r="DD27" s="288">
        <v>66663</v>
      </c>
      <c r="DE27" s="313"/>
      <c r="DF27" s="313"/>
      <c r="DG27" s="313"/>
      <c r="DH27" s="313"/>
      <c r="DI27" s="313"/>
      <c r="DJ27" s="313"/>
      <c r="DK27" s="332"/>
      <c r="DL27" s="288">
        <v>63170</v>
      </c>
      <c r="DM27" s="313"/>
      <c r="DN27" s="313"/>
      <c r="DO27" s="313"/>
      <c r="DP27" s="313"/>
      <c r="DQ27" s="313"/>
      <c r="DR27" s="313"/>
      <c r="DS27" s="313"/>
      <c r="DT27" s="313"/>
      <c r="DU27" s="313"/>
      <c r="DV27" s="332"/>
      <c r="DW27" s="283">
        <v>2</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114491</v>
      </c>
      <c r="S28" s="217"/>
      <c r="T28" s="217"/>
      <c r="U28" s="217"/>
      <c r="V28" s="217"/>
      <c r="W28" s="217"/>
      <c r="X28" s="217"/>
      <c r="Y28" s="279"/>
      <c r="Z28" s="282">
        <v>1.9</v>
      </c>
      <c r="AA28" s="282"/>
      <c r="AB28" s="282"/>
      <c r="AC28" s="282"/>
      <c r="AD28" s="287">
        <v>78731</v>
      </c>
      <c r="AE28" s="287"/>
      <c r="AF28" s="287"/>
      <c r="AG28" s="287"/>
      <c r="AH28" s="287"/>
      <c r="AI28" s="287"/>
      <c r="AJ28" s="287"/>
      <c r="AK28" s="287"/>
      <c r="AL28" s="283">
        <v>2.5</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698157</v>
      </c>
      <c r="CS28" s="217"/>
      <c r="CT28" s="217"/>
      <c r="CU28" s="217"/>
      <c r="CV28" s="217"/>
      <c r="CW28" s="217"/>
      <c r="CX28" s="217"/>
      <c r="CY28" s="279"/>
      <c r="CZ28" s="283">
        <v>11.7</v>
      </c>
      <c r="DA28" s="335"/>
      <c r="DB28" s="335"/>
      <c r="DC28" s="338"/>
      <c r="DD28" s="288">
        <v>681957</v>
      </c>
      <c r="DE28" s="217"/>
      <c r="DF28" s="217"/>
      <c r="DG28" s="217"/>
      <c r="DH28" s="217"/>
      <c r="DI28" s="217"/>
      <c r="DJ28" s="217"/>
      <c r="DK28" s="279"/>
      <c r="DL28" s="288">
        <v>626021</v>
      </c>
      <c r="DM28" s="217"/>
      <c r="DN28" s="217"/>
      <c r="DO28" s="217"/>
      <c r="DP28" s="217"/>
      <c r="DQ28" s="217"/>
      <c r="DR28" s="217"/>
      <c r="DS28" s="217"/>
      <c r="DT28" s="217"/>
      <c r="DU28" s="217"/>
      <c r="DV28" s="279"/>
      <c r="DW28" s="283">
        <v>19.7</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13639</v>
      </c>
      <c r="S29" s="217"/>
      <c r="T29" s="217"/>
      <c r="U29" s="217"/>
      <c r="V29" s="217"/>
      <c r="W29" s="217"/>
      <c r="X29" s="217"/>
      <c r="Y29" s="279"/>
      <c r="Z29" s="282">
        <v>0.2</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25</v>
      </c>
      <c r="CG29" s="1"/>
      <c r="CH29" s="1"/>
      <c r="CI29" s="1"/>
      <c r="CJ29" s="1"/>
      <c r="CK29" s="1"/>
      <c r="CL29" s="1"/>
      <c r="CM29" s="1"/>
      <c r="CN29" s="1"/>
      <c r="CO29" s="1"/>
      <c r="CP29" s="1"/>
      <c r="CQ29" s="269"/>
      <c r="CR29" s="274">
        <v>698154</v>
      </c>
      <c r="CS29" s="313"/>
      <c r="CT29" s="313"/>
      <c r="CU29" s="313"/>
      <c r="CV29" s="313"/>
      <c r="CW29" s="313"/>
      <c r="CX29" s="313"/>
      <c r="CY29" s="332"/>
      <c r="CZ29" s="283">
        <v>11.7</v>
      </c>
      <c r="DA29" s="335"/>
      <c r="DB29" s="335"/>
      <c r="DC29" s="338"/>
      <c r="DD29" s="288">
        <v>681954</v>
      </c>
      <c r="DE29" s="313"/>
      <c r="DF29" s="313"/>
      <c r="DG29" s="313"/>
      <c r="DH29" s="313"/>
      <c r="DI29" s="313"/>
      <c r="DJ29" s="313"/>
      <c r="DK29" s="332"/>
      <c r="DL29" s="288">
        <v>626018</v>
      </c>
      <c r="DM29" s="313"/>
      <c r="DN29" s="313"/>
      <c r="DO29" s="313"/>
      <c r="DP29" s="313"/>
      <c r="DQ29" s="313"/>
      <c r="DR29" s="313"/>
      <c r="DS29" s="313"/>
      <c r="DT29" s="313"/>
      <c r="DU29" s="313"/>
      <c r="DV29" s="332"/>
      <c r="DW29" s="283">
        <v>19.7</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1132664</v>
      </c>
      <c r="S30" s="217"/>
      <c r="T30" s="217"/>
      <c r="U30" s="217"/>
      <c r="V30" s="217"/>
      <c r="W30" s="217"/>
      <c r="X30" s="217"/>
      <c r="Y30" s="279"/>
      <c r="Z30" s="282">
        <v>18.3</v>
      </c>
      <c r="AA30" s="282"/>
      <c r="AB30" s="282"/>
      <c r="AC30" s="282"/>
      <c r="AD30" s="287" t="s">
        <v>204</v>
      </c>
      <c r="AE30" s="287"/>
      <c r="AF30" s="287"/>
      <c r="AG30" s="287"/>
      <c r="AH30" s="287"/>
      <c r="AI30" s="287"/>
      <c r="AJ30" s="287"/>
      <c r="AK30" s="287"/>
      <c r="AL30" s="283" t="s">
        <v>204</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694245</v>
      </c>
      <c r="CS30" s="217"/>
      <c r="CT30" s="217"/>
      <c r="CU30" s="217"/>
      <c r="CV30" s="217"/>
      <c r="CW30" s="217"/>
      <c r="CX30" s="217"/>
      <c r="CY30" s="279"/>
      <c r="CZ30" s="283">
        <v>11.6</v>
      </c>
      <c r="DA30" s="335"/>
      <c r="DB30" s="335"/>
      <c r="DC30" s="338"/>
      <c r="DD30" s="288">
        <v>678045</v>
      </c>
      <c r="DE30" s="217"/>
      <c r="DF30" s="217"/>
      <c r="DG30" s="217"/>
      <c r="DH30" s="217"/>
      <c r="DI30" s="217"/>
      <c r="DJ30" s="217"/>
      <c r="DK30" s="279"/>
      <c r="DL30" s="288">
        <v>622109</v>
      </c>
      <c r="DM30" s="217"/>
      <c r="DN30" s="217"/>
      <c r="DO30" s="217"/>
      <c r="DP30" s="217"/>
      <c r="DQ30" s="217"/>
      <c r="DR30" s="217"/>
      <c r="DS30" s="217"/>
      <c r="DT30" s="217"/>
      <c r="DU30" s="217"/>
      <c r="DV30" s="279"/>
      <c r="DW30" s="283">
        <v>19.5</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9</v>
      </c>
      <c r="AQ31" s="178"/>
      <c r="AR31" s="178"/>
      <c r="AS31" s="178"/>
      <c r="AT31" s="306" t="s">
        <v>390</v>
      </c>
      <c r="AU31" s="265"/>
      <c r="AV31" s="265"/>
      <c r="AW31" s="265"/>
      <c r="AX31" s="260" t="s">
        <v>276</v>
      </c>
      <c r="AY31" s="265"/>
      <c r="AZ31" s="265"/>
      <c r="BA31" s="265"/>
      <c r="BB31" s="265"/>
      <c r="BC31" s="265"/>
      <c r="BD31" s="265"/>
      <c r="BE31" s="265"/>
      <c r="BF31" s="268"/>
      <c r="BG31" s="318">
        <v>100</v>
      </c>
      <c r="BH31" s="322"/>
      <c r="BI31" s="322"/>
      <c r="BJ31" s="322"/>
      <c r="BK31" s="322"/>
      <c r="BL31" s="322"/>
      <c r="BM31" s="293">
        <v>99.5</v>
      </c>
      <c r="BN31" s="322"/>
      <c r="BO31" s="322"/>
      <c r="BP31" s="322"/>
      <c r="BQ31" s="324"/>
      <c r="BR31" s="318">
        <v>100</v>
      </c>
      <c r="BS31" s="322"/>
      <c r="BT31" s="322"/>
      <c r="BU31" s="322"/>
      <c r="BV31" s="322"/>
      <c r="BW31" s="322"/>
      <c r="BX31" s="293">
        <v>99.1</v>
      </c>
      <c r="BY31" s="322"/>
      <c r="BZ31" s="322"/>
      <c r="CA31" s="322"/>
      <c r="CB31" s="324"/>
      <c r="CD31" s="134"/>
      <c r="CE31" s="42"/>
      <c r="CF31" s="261" t="s">
        <v>316</v>
      </c>
      <c r="CG31" s="1"/>
      <c r="CH31" s="1"/>
      <c r="CI31" s="1"/>
      <c r="CJ31" s="1"/>
      <c r="CK31" s="1"/>
      <c r="CL31" s="1"/>
      <c r="CM31" s="1"/>
      <c r="CN31" s="1"/>
      <c r="CO31" s="1"/>
      <c r="CP31" s="1"/>
      <c r="CQ31" s="269"/>
      <c r="CR31" s="274">
        <v>3909</v>
      </c>
      <c r="CS31" s="313"/>
      <c r="CT31" s="313"/>
      <c r="CU31" s="313"/>
      <c r="CV31" s="313"/>
      <c r="CW31" s="313"/>
      <c r="CX31" s="313"/>
      <c r="CY31" s="332"/>
      <c r="CZ31" s="283">
        <v>0.1</v>
      </c>
      <c r="DA31" s="335"/>
      <c r="DB31" s="335"/>
      <c r="DC31" s="338"/>
      <c r="DD31" s="288">
        <v>3909</v>
      </c>
      <c r="DE31" s="313"/>
      <c r="DF31" s="313"/>
      <c r="DG31" s="313"/>
      <c r="DH31" s="313"/>
      <c r="DI31" s="313"/>
      <c r="DJ31" s="313"/>
      <c r="DK31" s="332"/>
      <c r="DL31" s="288">
        <v>3909</v>
      </c>
      <c r="DM31" s="313"/>
      <c r="DN31" s="313"/>
      <c r="DO31" s="313"/>
      <c r="DP31" s="313"/>
      <c r="DQ31" s="313"/>
      <c r="DR31" s="313"/>
      <c r="DS31" s="313"/>
      <c r="DT31" s="313"/>
      <c r="DU31" s="313"/>
      <c r="DV31" s="332"/>
      <c r="DW31" s="283">
        <v>0.1</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470968</v>
      </c>
      <c r="S32" s="217"/>
      <c r="T32" s="217"/>
      <c r="U32" s="217"/>
      <c r="V32" s="217"/>
      <c r="W32" s="217"/>
      <c r="X32" s="217"/>
      <c r="Y32" s="279"/>
      <c r="Z32" s="282">
        <v>7.6</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252</v>
      </c>
      <c r="AX32" s="261" t="s">
        <v>292</v>
      </c>
      <c r="AY32" s="1"/>
      <c r="AZ32" s="1"/>
      <c r="BA32" s="1"/>
      <c r="BB32" s="1"/>
      <c r="BC32" s="1"/>
      <c r="BD32" s="1"/>
      <c r="BE32" s="1"/>
      <c r="BF32" s="269"/>
      <c r="BG32" s="319">
        <v>100</v>
      </c>
      <c r="BH32" s="313"/>
      <c r="BI32" s="313"/>
      <c r="BJ32" s="313"/>
      <c r="BK32" s="313"/>
      <c r="BL32" s="313"/>
      <c r="BM32" s="238">
        <v>99.6</v>
      </c>
      <c r="BN32" s="313"/>
      <c r="BO32" s="313"/>
      <c r="BP32" s="313"/>
      <c r="BQ32" s="316"/>
      <c r="BR32" s="319">
        <v>100</v>
      </c>
      <c r="BS32" s="313"/>
      <c r="BT32" s="313"/>
      <c r="BU32" s="313"/>
      <c r="BV32" s="313"/>
      <c r="BW32" s="313"/>
      <c r="BX32" s="238">
        <v>99.5</v>
      </c>
      <c r="BY32" s="313"/>
      <c r="BZ32" s="313"/>
      <c r="CA32" s="313"/>
      <c r="CB32" s="316"/>
      <c r="CD32" s="135"/>
      <c r="CE32" s="142"/>
      <c r="CF32" s="261" t="s">
        <v>393</v>
      </c>
      <c r="CG32" s="1"/>
      <c r="CH32" s="1"/>
      <c r="CI32" s="1"/>
      <c r="CJ32" s="1"/>
      <c r="CK32" s="1"/>
      <c r="CL32" s="1"/>
      <c r="CM32" s="1"/>
      <c r="CN32" s="1"/>
      <c r="CO32" s="1"/>
      <c r="CP32" s="1"/>
      <c r="CQ32" s="269"/>
      <c r="CR32" s="274">
        <v>3</v>
      </c>
      <c r="CS32" s="217"/>
      <c r="CT32" s="217"/>
      <c r="CU32" s="217"/>
      <c r="CV32" s="217"/>
      <c r="CW32" s="217"/>
      <c r="CX32" s="217"/>
      <c r="CY32" s="279"/>
      <c r="CZ32" s="283">
        <v>0</v>
      </c>
      <c r="DA32" s="335"/>
      <c r="DB32" s="335"/>
      <c r="DC32" s="338"/>
      <c r="DD32" s="288">
        <v>3</v>
      </c>
      <c r="DE32" s="217"/>
      <c r="DF32" s="217"/>
      <c r="DG32" s="217"/>
      <c r="DH32" s="217"/>
      <c r="DI32" s="217"/>
      <c r="DJ32" s="217"/>
      <c r="DK32" s="279"/>
      <c r="DL32" s="288">
        <v>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27192</v>
      </c>
      <c r="S33" s="217"/>
      <c r="T33" s="217"/>
      <c r="U33" s="217"/>
      <c r="V33" s="217"/>
      <c r="W33" s="217"/>
      <c r="X33" s="217"/>
      <c r="Y33" s="279"/>
      <c r="Z33" s="282">
        <v>0.4</v>
      </c>
      <c r="AA33" s="282"/>
      <c r="AB33" s="282"/>
      <c r="AC33" s="282"/>
      <c r="AD33" s="287">
        <v>2593</v>
      </c>
      <c r="AE33" s="287"/>
      <c r="AF33" s="287"/>
      <c r="AG33" s="287"/>
      <c r="AH33" s="287"/>
      <c r="AI33" s="287"/>
      <c r="AJ33" s="287"/>
      <c r="AK33" s="287"/>
      <c r="AL33" s="283">
        <v>0.1</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100</v>
      </c>
      <c r="BH33" s="312"/>
      <c r="BI33" s="312"/>
      <c r="BJ33" s="312"/>
      <c r="BK33" s="312"/>
      <c r="BL33" s="312"/>
      <c r="BM33" s="294">
        <v>99.3</v>
      </c>
      <c r="BN33" s="312"/>
      <c r="BO33" s="312"/>
      <c r="BP33" s="312"/>
      <c r="BQ33" s="317"/>
      <c r="BR33" s="320">
        <v>100</v>
      </c>
      <c r="BS33" s="312"/>
      <c r="BT33" s="312"/>
      <c r="BU33" s="312"/>
      <c r="BV33" s="312"/>
      <c r="BW33" s="312"/>
      <c r="BX33" s="294">
        <v>98.7</v>
      </c>
      <c r="BY33" s="312"/>
      <c r="BZ33" s="312"/>
      <c r="CA33" s="312"/>
      <c r="CB33" s="317"/>
      <c r="CD33" s="261" t="s">
        <v>394</v>
      </c>
      <c r="CE33" s="1"/>
      <c r="CF33" s="1"/>
      <c r="CG33" s="1"/>
      <c r="CH33" s="1"/>
      <c r="CI33" s="1"/>
      <c r="CJ33" s="1"/>
      <c r="CK33" s="1"/>
      <c r="CL33" s="1"/>
      <c r="CM33" s="1"/>
      <c r="CN33" s="1"/>
      <c r="CO33" s="1"/>
      <c r="CP33" s="1"/>
      <c r="CQ33" s="269"/>
      <c r="CR33" s="274">
        <v>3399707</v>
      </c>
      <c r="CS33" s="313"/>
      <c r="CT33" s="313"/>
      <c r="CU33" s="313"/>
      <c r="CV33" s="313"/>
      <c r="CW33" s="313"/>
      <c r="CX33" s="313"/>
      <c r="CY33" s="332"/>
      <c r="CZ33" s="283">
        <v>56.8</v>
      </c>
      <c r="DA33" s="335"/>
      <c r="DB33" s="335"/>
      <c r="DC33" s="338"/>
      <c r="DD33" s="288">
        <v>1869040</v>
      </c>
      <c r="DE33" s="313"/>
      <c r="DF33" s="313"/>
      <c r="DG33" s="313"/>
      <c r="DH33" s="313"/>
      <c r="DI33" s="313"/>
      <c r="DJ33" s="313"/>
      <c r="DK33" s="332"/>
      <c r="DL33" s="288">
        <v>1059738</v>
      </c>
      <c r="DM33" s="313"/>
      <c r="DN33" s="313"/>
      <c r="DO33" s="313"/>
      <c r="DP33" s="313"/>
      <c r="DQ33" s="313"/>
      <c r="DR33" s="313"/>
      <c r="DS33" s="313"/>
      <c r="DT33" s="313"/>
      <c r="DU33" s="313"/>
      <c r="DV33" s="332"/>
      <c r="DW33" s="283">
        <v>33.299999999999997</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71954</v>
      </c>
      <c r="S34" s="217"/>
      <c r="T34" s="217"/>
      <c r="U34" s="217"/>
      <c r="V34" s="217"/>
      <c r="W34" s="217"/>
      <c r="X34" s="217"/>
      <c r="Y34" s="279"/>
      <c r="Z34" s="282">
        <v>1.2</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815952</v>
      </c>
      <c r="CS34" s="217"/>
      <c r="CT34" s="217"/>
      <c r="CU34" s="217"/>
      <c r="CV34" s="217"/>
      <c r="CW34" s="217"/>
      <c r="CX34" s="217"/>
      <c r="CY34" s="279"/>
      <c r="CZ34" s="283">
        <v>13.6</v>
      </c>
      <c r="DA34" s="335"/>
      <c r="DB34" s="335"/>
      <c r="DC34" s="338"/>
      <c r="DD34" s="288">
        <v>635812</v>
      </c>
      <c r="DE34" s="217"/>
      <c r="DF34" s="217"/>
      <c r="DG34" s="217"/>
      <c r="DH34" s="217"/>
      <c r="DI34" s="217"/>
      <c r="DJ34" s="217"/>
      <c r="DK34" s="279"/>
      <c r="DL34" s="288">
        <v>574587</v>
      </c>
      <c r="DM34" s="217"/>
      <c r="DN34" s="217"/>
      <c r="DO34" s="217"/>
      <c r="DP34" s="217"/>
      <c r="DQ34" s="217"/>
      <c r="DR34" s="217"/>
      <c r="DS34" s="217"/>
      <c r="DT34" s="217"/>
      <c r="DU34" s="217"/>
      <c r="DV34" s="279"/>
      <c r="DW34" s="283">
        <v>18.100000000000001</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152207</v>
      </c>
      <c r="S35" s="217"/>
      <c r="T35" s="217"/>
      <c r="U35" s="217"/>
      <c r="V35" s="217"/>
      <c r="W35" s="217"/>
      <c r="X35" s="217"/>
      <c r="Y35" s="279"/>
      <c r="Z35" s="282">
        <v>2.5</v>
      </c>
      <c r="AA35" s="282"/>
      <c r="AB35" s="282"/>
      <c r="AC35" s="282"/>
      <c r="AD35" s="287" t="s">
        <v>204</v>
      </c>
      <c r="AE35" s="287"/>
      <c r="AF35" s="287"/>
      <c r="AG35" s="287"/>
      <c r="AH35" s="287"/>
      <c r="AI35" s="287"/>
      <c r="AJ35" s="287"/>
      <c r="AK35" s="287"/>
      <c r="AL35" s="283" t="s">
        <v>204</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73111</v>
      </c>
      <c r="CS35" s="313"/>
      <c r="CT35" s="313"/>
      <c r="CU35" s="313"/>
      <c r="CV35" s="313"/>
      <c r="CW35" s="313"/>
      <c r="CX35" s="313"/>
      <c r="CY35" s="332"/>
      <c r="CZ35" s="283">
        <v>1.2</v>
      </c>
      <c r="DA35" s="335"/>
      <c r="DB35" s="335"/>
      <c r="DC35" s="338"/>
      <c r="DD35" s="288">
        <v>57249</v>
      </c>
      <c r="DE35" s="313"/>
      <c r="DF35" s="313"/>
      <c r="DG35" s="313"/>
      <c r="DH35" s="313"/>
      <c r="DI35" s="313"/>
      <c r="DJ35" s="313"/>
      <c r="DK35" s="332"/>
      <c r="DL35" s="288">
        <v>35456</v>
      </c>
      <c r="DM35" s="313"/>
      <c r="DN35" s="313"/>
      <c r="DO35" s="313"/>
      <c r="DP35" s="313"/>
      <c r="DQ35" s="313"/>
      <c r="DR35" s="313"/>
      <c r="DS35" s="313"/>
      <c r="DT35" s="313"/>
      <c r="DU35" s="313"/>
      <c r="DV35" s="332"/>
      <c r="DW35" s="283">
        <v>1.1000000000000001</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211641</v>
      </c>
      <c r="S36" s="217"/>
      <c r="T36" s="217"/>
      <c r="U36" s="217"/>
      <c r="V36" s="217"/>
      <c r="W36" s="217"/>
      <c r="X36" s="217"/>
      <c r="Y36" s="279"/>
      <c r="Z36" s="282">
        <v>3.4</v>
      </c>
      <c r="AA36" s="282"/>
      <c r="AB36" s="282"/>
      <c r="AC36" s="282"/>
      <c r="AD36" s="287" t="s">
        <v>204</v>
      </c>
      <c r="AE36" s="287"/>
      <c r="AF36" s="287"/>
      <c r="AG36" s="287"/>
      <c r="AH36" s="287"/>
      <c r="AI36" s="287"/>
      <c r="AJ36" s="287"/>
      <c r="AK36" s="287"/>
      <c r="AL36" s="283" t="s">
        <v>204</v>
      </c>
      <c r="AM36" s="238"/>
      <c r="AN36" s="238"/>
      <c r="AO36" s="296"/>
      <c r="AP36" s="95"/>
      <c r="AQ36" s="301" t="s">
        <v>385</v>
      </c>
      <c r="AR36" s="304"/>
      <c r="AS36" s="304"/>
      <c r="AT36" s="304"/>
      <c r="AU36" s="304"/>
      <c r="AV36" s="304"/>
      <c r="AW36" s="304"/>
      <c r="AX36" s="304"/>
      <c r="AY36" s="309"/>
      <c r="AZ36" s="273">
        <v>339022</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8304</v>
      </c>
      <c r="BW36" s="276"/>
      <c r="BX36" s="276"/>
      <c r="BY36" s="276"/>
      <c r="BZ36" s="276"/>
      <c r="CA36" s="276"/>
      <c r="CB36" s="315"/>
      <c r="CD36" s="261" t="s">
        <v>29</v>
      </c>
      <c r="CE36" s="1"/>
      <c r="CF36" s="1"/>
      <c r="CG36" s="1"/>
      <c r="CH36" s="1"/>
      <c r="CI36" s="1"/>
      <c r="CJ36" s="1"/>
      <c r="CK36" s="1"/>
      <c r="CL36" s="1"/>
      <c r="CM36" s="1"/>
      <c r="CN36" s="1"/>
      <c r="CO36" s="1"/>
      <c r="CP36" s="1"/>
      <c r="CQ36" s="269"/>
      <c r="CR36" s="274">
        <v>1841020</v>
      </c>
      <c r="CS36" s="217"/>
      <c r="CT36" s="217"/>
      <c r="CU36" s="217"/>
      <c r="CV36" s="217"/>
      <c r="CW36" s="217"/>
      <c r="CX36" s="217"/>
      <c r="CY36" s="279"/>
      <c r="CZ36" s="283">
        <v>30.8</v>
      </c>
      <c r="DA36" s="335"/>
      <c r="DB36" s="335"/>
      <c r="DC36" s="338"/>
      <c r="DD36" s="288">
        <v>606915</v>
      </c>
      <c r="DE36" s="217"/>
      <c r="DF36" s="217"/>
      <c r="DG36" s="217"/>
      <c r="DH36" s="217"/>
      <c r="DI36" s="217"/>
      <c r="DJ36" s="217"/>
      <c r="DK36" s="279"/>
      <c r="DL36" s="288">
        <v>356634</v>
      </c>
      <c r="DM36" s="217"/>
      <c r="DN36" s="217"/>
      <c r="DO36" s="217"/>
      <c r="DP36" s="217"/>
      <c r="DQ36" s="217"/>
      <c r="DR36" s="217"/>
      <c r="DS36" s="217"/>
      <c r="DT36" s="217"/>
      <c r="DU36" s="217"/>
      <c r="DV36" s="279"/>
      <c r="DW36" s="283">
        <v>11.2</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110211</v>
      </c>
      <c r="S37" s="217"/>
      <c r="T37" s="217"/>
      <c r="U37" s="217"/>
      <c r="V37" s="217"/>
      <c r="W37" s="217"/>
      <c r="X37" s="217"/>
      <c r="Y37" s="279"/>
      <c r="Z37" s="282">
        <v>1.8</v>
      </c>
      <c r="AA37" s="282"/>
      <c r="AB37" s="282"/>
      <c r="AC37" s="282"/>
      <c r="AD37" s="287">
        <v>16282</v>
      </c>
      <c r="AE37" s="287"/>
      <c r="AF37" s="287"/>
      <c r="AG37" s="287"/>
      <c r="AH37" s="287"/>
      <c r="AI37" s="287"/>
      <c r="AJ37" s="287"/>
      <c r="AK37" s="287"/>
      <c r="AL37" s="283">
        <v>0.5</v>
      </c>
      <c r="AM37" s="238"/>
      <c r="AN37" s="238"/>
      <c r="AO37" s="296"/>
      <c r="AQ37" s="302" t="s">
        <v>405</v>
      </c>
      <c r="AR37" s="111"/>
      <c r="AS37" s="111"/>
      <c r="AT37" s="111"/>
      <c r="AU37" s="111"/>
      <c r="AV37" s="111"/>
      <c r="AW37" s="111"/>
      <c r="AX37" s="111"/>
      <c r="AY37" s="310"/>
      <c r="AZ37" s="274">
        <v>109355</v>
      </c>
      <c r="BA37" s="217"/>
      <c r="BB37" s="217"/>
      <c r="BC37" s="217"/>
      <c r="BD37" s="313"/>
      <c r="BE37" s="313"/>
      <c r="BF37" s="316"/>
      <c r="BG37" s="261" t="s">
        <v>408</v>
      </c>
      <c r="BH37" s="1"/>
      <c r="BI37" s="1"/>
      <c r="BJ37" s="1"/>
      <c r="BK37" s="1"/>
      <c r="BL37" s="1"/>
      <c r="BM37" s="1"/>
      <c r="BN37" s="1"/>
      <c r="BO37" s="1"/>
      <c r="BP37" s="1"/>
      <c r="BQ37" s="1"/>
      <c r="BR37" s="1"/>
      <c r="BS37" s="1"/>
      <c r="BT37" s="1"/>
      <c r="BU37" s="269"/>
      <c r="BV37" s="274">
        <v>8304</v>
      </c>
      <c r="BW37" s="217"/>
      <c r="BX37" s="217"/>
      <c r="BY37" s="217"/>
      <c r="BZ37" s="217"/>
      <c r="CA37" s="217"/>
      <c r="CB37" s="326"/>
      <c r="CD37" s="261" t="s">
        <v>162</v>
      </c>
      <c r="CE37" s="1"/>
      <c r="CF37" s="1"/>
      <c r="CG37" s="1"/>
      <c r="CH37" s="1"/>
      <c r="CI37" s="1"/>
      <c r="CJ37" s="1"/>
      <c r="CK37" s="1"/>
      <c r="CL37" s="1"/>
      <c r="CM37" s="1"/>
      <c r="CN37" s="1"/>
      <c r="CO37" s="1"/>
      <c r="CP37" s="1"/>
      <c r="CQ37" s="269"/>
      <c r="CR37" s="274">
        <v>179110</v>
      </c>
      <c r="CS37" s="313"/>
      <c r="CT37" s="313"/>
      <c r="CU37" s="313"/>
      <c r="CV37" s="313"/>
      <c r="CW37" s="313"/>
      <c r="CX37" s="313"/>
      <c r="CY37" s="332"/>
      <c r="CZ37" s="283">
        <v>3</v>
      </c>
      <c r="DA37" s="335"/>
      <c r="DB37" s="335"/>
      <c r="DC37" s="338"/>
      <c r="DD37" s="288">
        <v>164510</v>
      </c>
      <c r="DE37" s="313"/>
      <c r="DF37" s="313"/>
      <c r="DG37" s="313"/>
      <c r="DH37" s="313"/>
      <c r="DI37" s="313"/>
      <c r="DJ37" s="313"/>
      <c r="DK37" s="332"/>
      <c r="DL37" s="288">
        <v>161920</v>
      </c>
      <c r="DM37" s="313"/>
      <c r="DN37" s="313"/>
      <c r="DO37" s="313"/>
      <c r="DP37" s="313"/>
      <c r="DQ37" s="313"/>
      <c r="DR37" s="313"/>
      <c r="DS37" s="313"/>
      <c r="DT37" s="313"/>
      <c r="DU37" s="313"/>
      <c r="DV37" s="332"/>
      <c r="DW37" s="283">
        <v>5.0999999999999996</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500483</v>
      </c>
      <c r="S38" s="217"/>
      <c r="T38" s="217"/>
      <c r="U38" s="217"/>
      <c r="V38" s="217"/>
      <c r="W38" s="217"/>
      <c r="X38" s="217"/>
      <c r="Y38" s="279"/>
      <c r="Z38" s="282">
        <v>8.1</v>
      </c>
      <c r="AA38" s="282"/>
      <c r="AB38" s="282"/>
      <c r="AC38" s="282"/>
      <c r="AD38" s="287" t="s">
        <v>204</v>
      </c>
      <c r="AE38" s="287"/>
      <c r="AF38" s="287"/>
      <c r="AG38" s="287"/>
      <c r="AH38" s="287"/>
      <c r="AI38" s="287"/>
      <c r="AJ38" s="287"/>
      <c r="AK38" s="287"/>
      <c r="AL38" s="283" t="s">
        <v>204</v>
      </c>
      <c r="AM38" s="238"/>
      <c r="AN38" s="238"/>
      <c r="AO38" s="296"/>
      <c r="AQ38" s="302" t="s">
        <v>411</v>
      </c>
      <c r="AR38" s="111"/>
      <c r="AS38" s="111"/>
      <c r="AT38" s="111"/>
      <c r="AU38" s="111"/>
      <c r="AV38" s="111"/>
      <c r="AW38" s="111"/>
      <c r="AX38" s="111"/>
      <c r="AY38" s="310"/>
      <c r="AZ38" s="274">
        <v>31443</v>
      </c>
      <c r="BA38" s="217"/>
      <c r="BB38" s="217"/>
      <c r="BC38" s="217"/>
      <c r="BD38" s="313"/>
      <c r="BE38" s="313"/>
      <c r="BF38" s="316"/>
      <c r="BG38" s="261" t="s">
        <v>412</v>
      </c>
      <c r="BH38" s="1"/>
      <c r="BI38" s="1"/>
      <c r="BJ38" s="1"/>
      <c r="BK38" s="1"/>
      <c r="BL38" s="1"/>
      <c r="BM38" s="1"/>
      <c r="BN38" s="1"/>
      <c r="BO38" s="1"/>
      <c r="BP38" s="1"/>
      <c r="BQ38" s="1"/>
      <c r="BR38" s="1"/>
      <c r="BS38" s="1"/>
      <c r="BT38" s="1"/>
      <c r="BU38" s="269"/>
      <c r="BV38" s="274">
        <v>482</v>
      </c>
      <c r="BW38" s="217"/>
      <c r="BX38" s="217"/>
      <c r="BY38" s="217"/>
      <c r="BZ38" s="217"/>
      <c r="CA38" s="217"/>
      <c r="CB38" s="326"/>
      <c r="CD38" s="261" t="s">
        <v>413</v>
      </c>
      <c r="CE38" s="1"/>
      <c r="CF38" s="1"/>
      <c r="CG38" s="1"/>
      <c r="CH38" s="1"/>
      <c r="CI38" s="1"/>
      <c r="CJ38" s="1"/>
      <c r="CK38" s="1"/>
      <c r="CL38" s="1"/>
      <c r="CM38" s="1"/>
      <c r="CN38" s="1"/>
      <c r="CO38" s="1"/>
      <c r="CP38" s="1"/>
      <c r="CQ38" s="269"/>
      <c r="CR38" s="274">
        <v>198224</v>
      </c>
      <c r="CS38" s="217"/>
      <c r="CT38" s="217"/>
      <c r="CU38" s="217"/>
      <c r="CV38" s="217"/>
      <c r="CW38" s="217"/>
      <c r="CX38" s="217"/>
      <c r="CY38" s="279"/>
      <c r="CZ38" s="283">
        <v>3.3</v>
      </c>
      <c r="DA38" s="335"/>
      <c r="DB38" s="335"/>
      <c r="DC38" s="338"/>
      <c r="DD38" s="288">
        <v>172479</v>
      </c>
      <c r="DE38" s="217"/>
      <c r="DF38" s="217"/>
      <c r="DG38" s="217"/>
      <c r="DH38" s="217"/>
      <c r="DI38" s="217"/>
      <c r="DJ38" s="217"/>
      <c r="DK38" s="279"/>
      <c r="DL38" s="288">
        <v>93061</v>
      </c>
      <c r="DM38" s="217"/>
      <c r="DN38" s="217"/>
      <c r="DO38" s="217"/>
      <c r="DP38" s="217"/>
      <c r="DQ38" s="217"/>
      <c r="DR38" s="217"/>
      <c r="DS38" s="217"/>
      <c r="DT38" s="217"/>
      <c r="DU38" s="217"/>
      <c r="DV38" s="279"/>
      <c r="DW38" s="283">
        <v>2.9</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309</v>
      </c>
      <c r="AR39" s="111"/>
      <c r="AS39" s="111"/>
      <c r="AT39" s="111"/>
      <c r="AU39" s="111"/>
      <c r="AV39" s="111"/>
      <c r="AW39" s="111"/>
      <c r="AX39" s="111"/>
      <c r="AY39" s="310"/>
      <c r="AZ39" s="274" t="s">
        <v>204</v>
      </c>
      <c r="BA39" s="217"/>
      <c r="BB39" s="217"/>
      <c r="BC39" s="217"/>
      <c r="BD39" s="313"/>
      <c r="BE39" s="313"/>
      <c r="BF39" s="316"/>
      <c r="BG39" s="261" t="s">
        <v>338</v>
      </c>
      <c r="BH39" s="1"/>
      <c r="BI39" s="1"/>
      <c r="BJ39" s="1"/>
      <c r="BK39" s="1"/>
      <c r="BL39" s="1"/>
      <c r="BM39" s="1"/>
      <c r="BN39" s="1"/>
      <c r="BO39" s="1"/>
      <c r="BP39" s="1"/>
      <c r="BQ39" s="1"/>
      <c r="BR39" s="1"/>
      <c r="BS39" s="1"/>
      <c r="BT39" s="1"/>
      <c r="BU39" s="269"/>
      <c r="BV39" s="274">
        <v>1194</v>
      </c>
      <c r="BW39" s="217"/>
      <c r="BX39" s="217"/>
      <c r="BY39" s="217"/>
      <c r="BZ39" s="217"/>
      <c r="CA39" s="217"/>
      <c r="CB39" s="326"/>
      <c r="CD39" s="261" t="s">
        <v>418</v>
      </c>
      <c r="CE39" s="1"/>
      <c r="CF39" s="1"/>
      <c r="CG39" s="1"/>
      <c r="CH39" s="1"/>
      <c r="CI39" s="1"/>
      <c r="CJ39" s="1"/>
      <c r="CK39" s="1"/>
      <c r="CL39" s="1"/>
      <c r="CM39" s="1"/>
      <c r="CN39" s="1"/>
      <c r="CO39" s="1"/>
      <c r="CP39" s="1"/>
      <c r="CQ39" s="269"/>
      <c r="CR39" s="274">
        <v>338322</v>
      </c>
      <c r="CS39" s="313"/>
      <c r="CT39" s="313"/>
      <c r="CU39" s="313"/>
      <c r="CV39" s="313"/>
      <c r="CW39" s="313"/>
      <c r="CX39" s="313"/>
      <c r="CY39" s="332"/>
      <c r="CZ39" s="283">
        <v>5.7</v>
      </c>
      <c r="DA39" s="335"/>
      <c r="DB39" s="335"/>
      <c r="DC39" s="338"/>
      <c r="DD39" s="288">
        <v>314207</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31283</v>
      </c>
      <c r="S40" s="217"/>
      <c r="T40" s="217"/>
      <c r="U40" s="217"/>
      <c r="V40" s="217"/>
      <c r="W40" s="217"/>
      <c r="X40" s="217"/>
      <c r="Y40" s="279"/>
      <c r="Z40" s="282">
        <v>0.5</v>
      </c>
      <c r="AA40" s="282"/>
      <c r="AB40" s="282"/>
      <c r="AC40" s="282"/>
      <c r="AD40" s="287" t="s">
        <v>204</v>
      </c>
      <c r="AE40" s="287"/>
      <c r="AF40" s="287"/>
      <c r="AG40" s="287"/>
      <c r="AH40" s="287"/>
      <c r="AI40" s="287"/>
      <c r="AJ40" s="287"/>
      <c r="AK40" s="287"/>
      <c r="AL40" s="283" t="s">
        <v>204</v>
      </c>
      <c r="AM40" s="238"/>
      <c r="AN40" s="238"/>
      <c r="AO40" s="296"/>
      <c r="AQ40" s="302" t="s">
        <v>422</v>
      </c>
      <c r="AR40" s="111"/>
      <c r="AS40" s="111"/>
      <c r="AT40" s="111"/>
      <c r="AU40" s="111"/>
      <c r="AV40" s="111"/>
      <c r="AW40" s="111"/>
      <c r="AX40" s="111"/>
      <c r="AY40" s="310"/>
      <c r="AZ40" s="274" t="s">
        <v>204</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160</v>
      </c>
      <c r="BW40" s="217"/>
      <c r="BX40" s="217"/>
      <c r="BY40" s="217"/>
      <c r="BZ40" s="217"/>
      <c r="CA40" s="217"/>
      <c r="CB40" s="326"/>
      <c r="CD40" s="261" t="s">
        <v>369</v>
      </c>
      <c r="CE40" s="1"/>
      <c r="CF40" s="1"/>
      <c r="CG40" s="1"/>
      <c r="CH40" s="1"/>
      <c r="CI40" s="1"/>
      <c r="CJ40" s="1"/>
      <c r="CK40" s="1"/>
      <c r="CL40" s="1"/>
      <c r="CM40" s="1"/>
      <c r="CN40" s="1"/>
      <c r="CO40" s="1"/>
      <c r="CP40" s="1"/>
      <c r="CQ40" s="269"/>
      <c r="CR40" s="274">
        <v>133078</v>
      </c>
      <c r="CS40" s="217"/>
      <c r="CT40" s="217"/>
      <c r="CU40" s="217"/>
      <c r="CV40" s="217"/>
      <c r="CW40" s="217"/>
      <c r="CX40" s="217"/>
      <c r="CY40" s="279"/>
      <c r="CZ40" s="283">
        <v>2.2000000000000002</v>
      </c>
      <c r="DA40" s="335"/>
      <c r="DB40" s="335"/>
      <c r="DC40" s="338"/>
      <c r="DD40" s="288">
        <v>82378</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6183413</v>
      </c>
      <c r="S41" s="277"/>
      <c r="T41" s="277"/>
      <c r="U41" s="277"/>
      <c r="V41" s="277"/>
      <c r="W41" s="277"/>
      <c r="X41" s="277"/>
      <c r="Y41" s="280"/>
      <c r="Z41" s="284">
        <v>100</v>
      </c>
      <c r="AA41" s="284"/>
      <c r="AB41" s="284"/>
      <c r="AC41" s="284"/>
      <c r="AD41" s="289">
        <v>3151695</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119653</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204</v>
      </c>
      <c r="BW41" s="217"/>
      <c r="BX41" s="217"/>
      <c r="BY41" s="217"/>
      <c r="BZ41" s="217"/>
      <c r="CA41" s="217"/>
      <c r="CB41" s="326"/>
      <c r="CD41" s="261" t="s">
        <v>287</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78571</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196</v>
      </c>
      <c r="BW42" s="277"/>
      <c r="BX42" s="277"/>
      <c r="BY42" s="277"/>
      <c r="BZ42" s="277"/>
      <c r="CA42" s="277"/>
      <c r="CB42" s="327"/>
      <c r="CD42" s="261" t="s">
        <v>280</v>
      </c>
      <c r="CE42" s="1"/>
      <c r="CF42" s="1"/>
      <c r="CG42" s="1"/>
      <c r="CH42" s="1"/>
      <c r="CI42" s="1"/>
      <c r="CJ42" s="1"/>
      <c r="CK42" s="1"/>
      <c r="CL42" s="1"/>
      <c r="CM42" s="1"/>
      <c r="CN42" s="1"/>
      <c r="CO42" s="1"/>
      <c r="CP42" s="1"/>
      <c r="CQ42" s="269"/>
      <c r="CR42" s="274">
        <v>804168</v>
      </c>
      <c r="CS42" s="313"/>
      <c r="CT42" s="313"/>
      <c r="CU42" s="313"/>
      <c r="CV42" s="313"/>
      <c r="CW42" s="313"/>
      <c r="CX42" s="313"/>
      <c r="CY42" s="332"/>
      <c r="CZ42" s="283">
        <v>13.4</v>
      </c>
      <c r="DA42" s="335"/>
      <c r="DB42" s="335"/>
      <c r="DC42" s="338"/>
      <c r="DD42" s="288">
        <v>185804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59</v>
      </c>
      <c r="CE43" s="1"/>
      <c r="CF43" s="1"/>
      <c r="CG43" s="1"/>
      <c r="CH43" s="1"/>
      <c r="CI43" s="1"/>
      <c r="CJ43" s="1"/>
      <c r="CK43" s="1"/>
      <c r="CL43" s="1"/>
      <c r="CM43" s="1"/>
      <c r="CN43" s="1"/>
      <c r="CO43" s="1"/>
      <c r="CP43" s="1"/>
      <c r="CQ43" s="269"/>
      <c r="CR43" s="274">
        <v>1276</v>
      </c>
      <c r="CS43" s="313"/>
      <c r="CT43" s="313"/>
      <c r="CU43" s="313"/>
      <c r="CV43" s="313"/>
      <c r="CW43" s="313"/>
      <c r="CX43" s="313"/>
      <c r="CY43" s="332"/>
      <c r="CZ43" s="283">
        <v>0</v>
      </c>
      <c r="DA43" s="335"/>
      <c r="DB43" s="335"/>
      <c r="DC43" s="338"/>
      <c r="DD43" s="288">
        <v>638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428</v>
      </c>
      <c r="CG44" s="1"/>
      <c r="CH44" s="1"/>
      <c r="CI44" s="1"/>
      <c r="CJ44" s="1"/>
      <c r="CK44" s="1"/>
      <c r="CL44" s="1"/>
      <c r="CM44" s="1"/>
      <c r="CN44" s="1"/>
      <c r="CO44" s="1"/>
      <c r="CP44" s="1"/>
      <c r="CQ44" s="269"/>
      <c r="CR44" s="274">
        <v>803618</v>
      </c>
      <c r="CS44" s="217"/>
      <c r="CT44" s="217"/>
      <c r="CU44" s="217"/>
      <c r="CV44" s="217"/>
      <c r="CW44" s="217"/>
      <c r="CX44" s="217"/>
      <c r="CY44" s="279"/>
      <c r="CZ44" s="283">
        <v>13.4</v>
      </c>
      <c r="DA44" s="238"/>
      <c r="DB44" s="238"/>
      <c r="DC44" s="285"/>
      <c r="DD44" s="288">
        <v>185254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82577</v>
      </c>
      <c r="CS45" s="313"/>
      <c r="CT45" s="313"/>
      <c r="CU45" s="313"/>
      <c r="CV45" s="313"/>
      <c r="CW45" s="313"/>
      <c r="CX45" s="313"/>
      <c r="CY45" s="332"/>
      <c r="CZ45" s="283">
        <v>1.4</v>
      </c>
      <c r="DA45" s="335"/>
      <c r="DB45" s="335"/>
      <c r="DC45" s="338"/>
      <c r="DD45" s="288">
        <v>62011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530702</v>
      </c>
      <c r="CS46" s="217"/>
      <c r="CT46" s="217"/>
      <c r="CU46" s="217"/>
      <c r="CV46" s="217"/>
      <c r="CW46" s="217"/>
      <c r="CX46" s="217"/>
      <c r="CY46" s="279"/>
      <c r="CZ46" s="283">
        <v>8.9</v>
      </c>
      <c r="DA46" s="238"/>
      <c r="DB46" s="238"/>
      <c r="DC46" s="285"/>
      <c r="DD46" s="288">
        <v>121456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143</v>
      </c>
      <c r="CG47" s="1"/>
      <c r="CH47" s="1"/>
      <c r="CI47" s="1"/>
      <c r="CJ47" s="1"/>
      <c r="CK47" s="1"/>
      <c r="CL47" s="1"/>
      <c r="CM47" s="1"/>
      <c r="CN47" s="1"/>
      <c r="CO47" s="1"/>
      <c r="CP47" s="1"/>
      <c r="CQ47" s="269"/>
      <c r="CR47" s="274">
        <v>550</v>
      </c>
      <c r="CS47" s="313"/>
      <c r="CT47" s="313"/>
      <c r="CU47" s="313"/>
      <c r="CV47" s="313"/>
      <c r="CW47" s="313"/>
      <c r="CX47" s="313"/>
      <c r="CY47" s="332"/>
      <c r="CZ47" s="283">
        <v>0</v>
      </c>
      <c r="DA47" s="335"/>
      <c r="DB47" s="335"/>
      <c r="DC47" s="338"/>
      <c r="DD47" s="288">
        <v>550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5985416</v>
      </c>
      <c r="CS49" s="312"/>
      <c r="CT49" s="312"/>
      <c r="CU49" s="312"/>
      <c r="CV49" s="312"/>
      <c r="CW49" s="312"/>
      <c r="CX49" s="312"/>
      <c r="CY49" s="333"/>
      <c r="CZ49" s="292">
        <v>100</v>
      </c>
      <c r="DA49" s="336"/>
      <c r="DB49" s="336"/>
      <c r="DC49" s="339"/>
      <c r="DD49" s="342">
        <v>3546700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gT8PwEgJhbc+DMPxpylE7UDLtPIGGZ3Q5oZTzJhgpEWRbnJBeYt2/ppyjG8DGgF93HijUraI5W9lk7rK9QYVg==" saltValue="W5ycECCT5j+xUrVIP0IG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124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182</v>
      </c>
      <c r="R5" s="447"/>
      <c r="S5" s="447"/>
      <c r="T5" s="447"/>
      <c r="U5" s="458"/>
      <c r="V5" s="435" t="s">
        <v>436</v>
      </c>
      <c r="W5" s="447"/>
      <c r="X5" s="447"/>
      <c r="Y5" s="447"/>
      <c r="Z5" s="458"/>
      <c r="AA5" s="435" t="s">
        <v>437</v>
      </c>
      <c r="AB5" s="447"/>
      <c r="AC5" s="447"/>
      <c r="AD5" s="447"/>
      <c r="AE5" s="447"/>
      <c r="AF5" s="504" t="s">
        <v>180</v>
      </c>
      <c r="AG5" s="447"/>
      <c r="AH5" s="447"/>
      <c r="AI5" s="447"/>
      <c r="AJ5" s="522"/>
      <c r="AK5" s="447" t="s">
        <v>438</v>
      </c>
      <c r="AL5" s="447"/>
      <c r="AM5" s="447"/>
      <c r="AN5" s="447"/>
      <c r="AO5" s="458"/>
      <c r="AP5" s="435" t="s">
        <v>439</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231</v>
      </c>
      <c r="CN5" s="447"/>
      <c r="CO5" s="447"/>
      <c r="CP5" s="447"/>
      <c r="CQ5" s="458"/>
      <c r="CR5" s="435" t="s">
        <v>245</v>
      </c>
      <c r="CS5" s="447"/>
      <c r="CT5" s="447"/>
      <c r="CU5" s="447"/>
      <c r="CV5" s="458"/>
      <c r="CW5" s="435" t="s">
        <v>50</v>
      </c>
      <c r="CX5" s="447"/>
      <c r="CY5" s="447"/>
      <c r="CZ5" s="447"/>
      <c r="DA5" s="458"/>
      <c r="DB5" s="435" t="s">
        <v>444</v>
      </c>
      <c r="DC5" s="447"/>
      <c r="DD5" s="447"/>
      <c r="DE5" s="447"/>
      <c r="DF5" s="458"/>
      <c r="DG5" s="700" t="s">
        <v>244</v>
      </c>
      <c r="DH5" s="703"/>
      <c r="DI5" s="703"/>
      <c r="DJ5" s="703"/>
      <c r="DK5" s="708"/>
      <c r="DL5" s="700" t="s">
        <v>446</v>
      </c>
      <c r="DM5" s="703"/>
      <c r="DN5" s="703"/>
      <c r="DO5" s="703"/>
      <c r="DP5" s="708"/>
      <c r="DQ5" s="435" t="s">
        <v>448</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6183</v>
      </c>
      <c r="R7" s="449"/>
      <c r="S7" s="449"/>
      <c r="T7" s="449"/>
      <c r="U7" s="449"/>
      <c r="V7" s="449">
        <v>5985</v>
      </c>
      <c r="W7" s="449"/>
      <c r="X7" s="449"/>
      <c r="Y7" s="449"/>
      <c r="Z7" s="449"/>
      <c r="AA7" s="449">
        <v>198</v>
      </c>
      <c r="AB7" s="449"/>
      <c r="AC7" s="449"/>
      <c r="AD7" s="449"/>
      <c r="AE7" s="492"/>
      <c r="AF7" s="506">
        <v>189</v>
      </c>
      <c r="AG7" s="519"/>
      <c r="AH7" s="519"/>
      <c r="AI7" s="519"/>
      <c r="AJ7" s="524"/>
      <c r="AK7" s="532">
        <v>152</v>
      </c>
      <c r="AL7" s="449"/>
      <c r="AM7" s="449"/>
      <c r="AN7" s="449"/>
      <c r="AO7" s="449"/>
      <c r="AP7" s="449">
        <v>3246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538</v>
      </c>
      <c r="BT7" s="419"/>
      <c r="BU7" s="419"/>
      <c r="BV7" s="419"/>
      <c r="BW7" s="419"/>
      <c r="BX7" s="419"/>
      <c r="BY7" s="419"/>
      <c r="BZ7" s="419"/>
      <c r="CA7" s="419"/>
      <c r="CB7" s="419"/>
      <c r="CC7" s="419"/>
      <c r="CD7" s="419"/>
      <c r="CE7" s="419"/>
      <c r="CF7" s="419"/>
      <c r="CG7" s="431"/>
      <c r="CH7" s="663">
        <v>5</v>
      </c>
      <c r="CI7" s="666"/>
      <c r="CJ7" s="666"/>
      <c r="CK7" s="666"/>
      <c r="CL7" s="681"/>
      <c r="CM7" s="663">
        <v>71</v>
      </c>
      <c r="CN7" s="666"/>
      <c r="CO7" s="666"/>
      <c r="CP7" s="666"/>
      <c r="CQ7" s="681"/>
      <c r="CR7" s="663">
        <v>30</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305</v>
      </c>
      <c r="C23" s="421"/>
      <c r="D23" s="421"/>
      <c r="E23" s="421"/>
      <c r="F23" s="421"/>
      <c r="G23" s="421"/>
      <c r="H23" s="421"/>
      <c r="I23" s="421"/>
      <c r="J23" s="421"/>
      <c r="K23" s="421"/>
      <c r="L23" s="421"/>
      <c r="M23" s="421"/>
      <c r="N23" s="421"/>
      <c r="O23" s="421"/>
      <c r="P23" s="433"/>
      <c r="Q23" s="440">
        <v>6183</v>
      </c>
      <c r="R23" s="452"/>
      <c r="S23" s="452"/>
      <c r="T23" s="452"/>
      <c r="U23" s="452"/>
      <c r="V23" s="452">
        <v>5985</v>
      </c>
      <c r="W23" s="452"/>
      <c r="X23" s="452"/>
      <c r="Y23" s="452"/>
      <c r="Z23" s="452"/>
      <c r="AA23" s="452">
        <v>198</v>
      </c>
      <c r="AB23" s="452"/>
      <c r="AC23" s="452"/>
      <c r="AD23" s="452"/>
      <c r="AE23" s="494"/>
      <c r="AF23" s="508">
        <v>189</v>
      </c>
      <c r="AG23" s="452"/>
      <c r="AH23" s="452"/>
      <c r="AI23" s="452"/>
      <c r="AJ23" s="526"/>
      <c r="AK23" s="534"/>
      <c r="AL23" s="455"/>
      <c r="AM23" s="455"/>
      <c r="AN23" s="455"/>
      <c r="AO23" s="455"/>
      <c r="AP23" s="452">
        <v>3246</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250</v>
      </c>
      <c r="AG26" s="520"/>
      <c r="AH26" s="520"/>
      <c r="AI26" s="520"/>
      <c r="AJ26" s="527"/>
      <c r="AK26" s="447" t="s">
        <v>386</v>
      </c>
      <c r="AL26" s="447"/>
      <c r="AM26" s="447"/>
      <c r="AN26" s="447"/>
      <c r="AO26" s="458"/>
      <c r="AP26" s="435" t="s">
        <v>359</v>
      </c>
      <c r="AQ26" s="447"/>
      <c r="AR26" s="447"/>
      <c r="AS26" s="447"/>
      <c r="AT26" s="458"/>
      <c r="AU26" s="435" t="s">
        <v>456</v>
      </c>
      <c r="AV26" s="447"/>
      <c r="AW26" s="447"/>
      <c r="AX26" s="447"/>
      <c r="AY26" s="458"/>
      <c r="AZ26" s="435" t="s">
        <v>457</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421</v>
      </c>
      <c r="C28" s="419"/>
      <c r="D28" s="419"/>
      <c r="E28" s="419"/>
      <c r="F28" s="419"/>
      <c r="G28" s="419"/>
      <c r="H28" s="419"/>
      <c r="I28" s="419"/>
      <c r="J28" s="419"/>
      <c r="K28" s="419"/>
      <c r="L28" s="419"/>
      <c r="M28" s="419"/>
      <c r="N28" s="419"/>
      <c r="O28" s="419"/>
      <c r="P28" s="431"/>
      <c r="Q28" s="441">
        <v>523</v>
      </c>
      <c r="R28" s="453"/>
      <c r="S28" s="453"/>
      <c r="T28" s="453"/>
      <c r="U28" s="453"/>
      <c r="V28" s="453">
        <v>515</v>
      </c>
      <c r="W28" s="453"/>
      <c r="X28" s="453"/>
      <c r="Y28" s="453"/>
      <c r="Z28" s="453"/>
      <c r="AA28" s="453">
        <v>9</v>
      </c>
      <c r="AB28" s="453"/>
      <c r="AC28" s="453"/>
      <c r="AD28" s="453"/>
      <c r="AE28" s="495"/>
      <c r="AF28" s="511">
        <v>9</v>
      </c>
      <c r="AG28" s="453"/>
      <c r="AH28" s="453"/>
      <c r="AI28" s="453"/>
      <c r="AJ28" s="529"/>
      <c r="AK28" s="535">
        <v>28</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54</v>
      </c>
      <c r="C29" s="420"/>
      <c r="D29" s="420"/>
      <c r="E29" s="420"/>
      <c r="F29" s="420"/>
      <c r="G29" s="420"/>
      <c r="H29" s="420"/>
      <c r="I29" s="420"/>
      <c r="J29" s="420"/>
      <c r="K29" s="420"/>
      <c r="L29" s="420"/>
      <c r="M29" s="420"/>
      <c r="N29" s="420"/>
      <c r="O29" s="420"/>
      <c r="P29" s="432"/>
      <c r="Q29" s="438">
        <v>363</v>
      </c>
      <c r="R29" s="450"/>
      <c r="S29" s="450"/>
      <c r="T29" s="450"/>
      <c r="U29" s="450"/>
      <c r="V29" s="450">
        <v>363</v>
      </c>
      <c r="W29" s="450"/>
      <c r="X29" s="450"/>
      <c r="Y29" s="450"/>
      <c r="Z29" s="450"/>
      <c r="AA29" s="450">
        <v>0</v>
      </c>
      <c r="AB29" s="450"/>
      <c r="AC29" s="450"/>
      <c r="AD29" s="450"/>
      <c r="AE29" s="461"/>
      <c r="AF29" s="507">
        <v>0</v>
      </c>
      <c r="AG29" s="456"/>
      <c r="AH29" s="456"/>
      <c r="AI29" s="456"/>
      <c r="AJ29" s="525"/>
      <c r="AK29" s="460">
        <v>112</v>
      </c>
      <c r="AL29" s="450"/>
      <c r="AM29" s="450"/>
      <c r="AN29" s="450"/>
      <c r="AO29" s="450"/>
      <c r="AP29" s="450">
        <v>54</v>
      </c>
      <c r="AQ29" s="450"/>
      <c r="AR29" s="450"/>
      <c r="AS29" s="450"/>
      <c r="AT29" s="450"/>
      <c r="AU29" s="450">
        <v>54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458</v>
      </c>
      <c r="C30" s="420"/>
      <c r="D30" s="420"/>
      <c r="E30" s="420"/>
      <c r="F30" s="420"/>
      <c r="G30" s="420"/>
      <c r="H30" s="420"/>
      <c r="I30" s="420"/>
      <c r="J30" s="420"/>
      <c r="K30" s="420"/>
      <c r="L30" s="420"/>
      <c r="M30" s="420"/>
      <c r="N30" s="420"/>
      <c r="O30" s="420"/>
      <c r="P30" s="432"/>
      <c r="Q30" s="438">
        <v>58</v>
      </c>
      <c r="R30" s="450"/>
      <c r="S30" s="450"/>
      <c r="T30" s="450"/>
      <c r="U30" s="450"/>
      <c r="V30" s="450">
        <v>58</v>
      </c>
      <c r="W30" s="450"/>
      <c r="X30" s="450"/>
      <c r="Y30" s="450"/>
      <c r="Z30" s="450"/>
      <c r="AA30" s="450">
        <v>0</v>
      </c>
      <c r="AB30" s="450"/>
      <c r="AC30" s="450"/>
      <c r="AD30" s="450"/>
      <c r="AE30" s="461"/>
      <c r="AF30" s="507">
        <v>0</v>
      </c>
      <c r="AG30" s="456"/>
      <c r="AH30" s="456"/>
      <c r="AI30" s="456"/>
      <c r="AJ30" s="525"/>
      <c r="AK30" s="460">
        <v>14</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459</v>
      </c>
      <c r="C31" s="420"/>
      <c r="D31" s="420"/>
      <c r="E31" s="420"/>
      <c r="F31" s="420"/>
      <c r="G31" s="420"/>
      <c r="H31" s="420"/>
      <c r="I31" s="420"/>
      <c r="J31" s="420"/>
      <c r="K31" s="420"/>
      <c r="L31" s="420"/>
      <c r="M31" s="420"/>
      <c r="N31" s="420"/>
      <c r="O31" s="420"/>
      <c r="P31" s="432"/>
      <c r="Q31" s="438">
        <v>398</v>
      </c>
      <c r="R31" s="450"/>
      <c r="S31" s="450"/>
      <c r="T31" s="450"/>
      <c r="U31" s="450"/>
      <c r="V31" s="450">
        <v>394</v>
      </c>
      <c r="W31" s="450"/>
      <c r="X31" s="450"/>
      <c r="Y31" s="450"/>
      <c r="Z31" s="450"/>
      <c r="AA31" s="450">
        <v>4</v>
      </c>
      <c r="AB31" s="450"/>
      <c r="AC31" s="450"/>
      <c r="AD31" s="450"/>
      <c r="AE31" s="461"/>
      <c r="AF31" s="507">
        <v>4</v>
      </c>
      <c r="AG31" s="456"/>
      <c r="AH31" s="456"/>
      <c r="AI31" s="456"/>
      <c r="AJ31" s="525"/>
      <c r="AK31" s="460">
        <v>63</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2</v>
      </c>
      <c r="R32" s="450"/>
      <c r="S32" s="450"/>
      <c r="T32" s="450"/>
      <c r="U32" s="450"/>
      <c r="V32" s="450">
        <v>2</v>
      </c>
      <c r="W32" s="450"/>
      <c r="X32" s="450"/>
      <c r="Y32" s="450"/>
      <c r="Z32" s="450"/>
      <c r="AA32" s="450">
        <v>0</v>
      </c>
      <c r="AB32" s="450"/>
      <c r="AC32" s="450"/>
      <c r="AD32" s="450"/>
      <c r="AE32" s="461"/>
      <c r="AF32" s="507">
        <v>0</v>
      </c>
      <c r="AG32" s="456"/>
      <c r="AH32" s="456"/>
      <c r="AI32" s="456"/>
      <c r="AJ32" s="525"/>
      <c r="AK32" s="460" t="s">
        <v>204</v>
      </c>
      <c r="AL32" s="450"/>
      <c r="AM32" s="450"/>
      <c r="AN32" s="450"/>
      <c r="AO32" s="450"/>
      <c r="AP32" s="450" t="s">
        <v>204</v>
      </c>
      <c r="AQ32" s="450"/>
      <c r="AR32" s="450"/>
      <c r="AS32" s="450"/>
      <c r="AT32" s="450"/>
      <c r="AU32" s="450" t="s">
        <v>204</v>
      </c>
      <c r="AV32" s="450"/>
      <c r="AW32" s="450"/>
      <c r="AX32" s="450"/>
      <c r="AY32" s="450"/>
      <c r="AZ32" s="597" t="s">
        <v>204</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v>
      </c>
      <c r="C33" s="420"/>
      <c r="D33" s="420"/>
      <c r="E33" s="420"/>
      <c r="F33" s="420"/>
      <c r="G33" s="420"/>
      <c r="H33" s="420"/>
      <c r="I33" s="420"/>
      <c r="J33" s="420"/>
      <c r="K33" s="420"/>
      <c r="L33" s="420"/>
      <c r="M33" s="420"/>
      <c r="N33" s="420"/>
      <c r="O33" s="420"/>
      <c r="P33" s="432"/>
      <c r="Q33" s="438">
        <v>146</v>
      </c>
      <c r="R33" s="450"/>
      <c r="S33" s="450"/>
      <c r="T33" s="450"/>
      <c r="U33" s="450"/>
      <c r="V33" s="450">
        <v>156</v>
      </c>
      <c r="W33" s="450"/>
      <c r="X33" s="450"/>
      <c r="Y33" s="450"/>
      <c r="Z33" s="450"/>
      <c r="AA33" s="450">
        <v>-10</v>
      </c>
      <c r="AB33" s="450"/>
      <c r="AC33" s="450"/>
      <c r="AD33" s="450"/>
      <c r="AE33" s="461"/>
      <c r="AF33" s="507">
        <v>91</v>
      </c>
      <c r="AG33" s="456"/>
      <c r="AH33" s="456"/>
      <c r="AI33" s="456"/>
      <c r="AJ33" s="525"/>
      <c r="AK33" s="460" t="s">
        <v>204</v>
      </c>
      <c r="AL33" s="450"/>
      <c r="AM33" s="450"/>
      <c r="AN33" s="450"/>
      <c r="AO33" s="450"/>
      <c r="AP33" s="450">
        <v>320</v>
      </c>
      <c r="AQ33" s="450"/>
      <c r="AR33" s="450"/>
      <c r="AS33" s="450"/>
      <c r="AT33" s="450"/>
      <c r="AU33" s="450">
        <v>169</v>
      </c>
      <c r="AV33" s="450"/>
      <c r="AW33" s="450"/>
      <c r="AX33" s="450"/>
      <c r="AY33" s="450"/>
      <c r="AZ33" s="597" t="s">
        <v>204</v>
      </c>
      <c r="BA33" s="597"/>
      <c r="BB33" s="597"/>
      <c r="BC33" s="597"/>
      <c r="BD33" s="597"/>
      <c r="BE33" s="565" t="s">
        <v>463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145</v>
      </c>
      <c r="R34" s="450"/>
      <c r="S34" s="450"/>
      <c r="T34" s="450"/>
      <c r="U34" s="450"/>
      <c r="V34" s="450">
        <v>194</v>
      </c>
      <c r="W34" s="450"/>
      <c r="X34" s="450"/>
      <c r="Y34" s="450"/>
      <c r="Z34" s="450"/>
      <c r="AA34" s="450">
        <v>-49</v>
      </c>
      <c r="AB34" s="450"/>
      <c r="AC34" s="450"/>
      <c r="AD34" s="450"/>
      <c r="AE34" s="461"/>
      <c r="AF34" s="507">
        <v>54</v>
      </c>
      <c r="AG34" s="456"/>
      <c r="AH34" s="456"/>
      <c r="AI34" s="456"/>
      <c r="AJ34" s="525"/>
      <c r="AK34" s="460">
        <v>6</v>
      </c>
      <c r="AL34" s="450"/>
      <c r="AM34" s="450"/>
      <c r="AN34" s="450"/>
      <c r="AO34" s="450"/>
      <c r="AP34" s="450">
        <v>507</v>
      </c>
      <c r="AQ34" s="450"/>
      <c r="AR34" s="450"/>
      <c r="AS34" s="450"/>
      <c r="AT34" s="450"/>
      <c r="AU34" s="450">
        <v>414</v>
      </c>
      <c r="AV34" s="450"/>
      <c r="AW34" s="450"/>
      <c r="AX34" s="450"/>
      <c r="AY34" s="450"/>
      <c r="AZ34" s="597" t="s">
        <v>204</v>
      </c>
      <c r="BA34" s="597"/>
      <c r="BB34" s="597"/>
      <c r="BC34" s="597"/>
      <c r="BD34" s="597"/>
      <c r="BE34" s="565" t="s">
        <v>463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158</v>
      </c>
      <c r="AG63" s="452"/>
      <c r="AH63" s="452"/>
      <c r="AI63" s="452"/>
      <c r="AJ63" s="526"/>
      <c r="AK63" s="534"/>
      <c r="AL63" s="455"/>
      <c r="AM63" s="455"/>
      <c r="AN63" s="455"/>
      <c r="AO63" s="455"/>
      <c r="AP63" s="452">
        <v>827</v>
      </c>
      <c r="AQ63" s="452"/>
      <c r="AR63" s="452"/>
      <c r="AS63" s="452"/>
      <c r="AT63" s="452"/>
      <c r="AU63" s="452">
        <v>583</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445</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250</v>
      </c>
      <c r="AG66" s="520"/>
      <c r="AH66" s="520"/>
      <c r="AI66" s="520"/>
      <c r="AJ66" s="530"/>
      <c r="AK66" s="435" t="s">
        <v>386</v>
      </c>
      <c r="AL66" s="397"/>
      <c r="AM66" s="397"/>
      <c r="AN66" s="397"/>
      <c r="AO66" s="429"/>
      <c r="AP66" s="435" t="s">
        <v>359</v>
      </c>
      <c r="AQ66" s="447"/>
      <c r="AR66" s="447"/>
      <c r="AS66" s="447"/>
      <c r="AT66" s="458"/>
      <c r="AU66" s="435" t="s">
        <v>466</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199</v>
      </c>
      <c r="C68" s="419"/>
      <c r="D68" s="419"/>
      <c r="E68" s="419"/>
      <c r="F68" s="419"/>
      <c r="G68" s="419"/>
      <c r="H68" s="419"/>
      <c r="I68" s="419"/>
      <c r="J68" s="419"/>
      <c r="K68" s="419"/>
      <c r="L68" s="419"/>
      <c r="M68" s="419"/>
      <c r="N68" s="419"/>
      <c r="O68" s="419"/>
      <c r="P68" s="431"/>
      <c r="Q68" s="437">
        <v>7217</v>
      </c>
      <c r="R68" s="449"/>
      <c r="S68" s="449"/>
      <c r="T68" s="449"/>
      <c r="U68" s="449"/>
      <c r="V68" s="449">
        <v>6782</v>
      </c>
      <c r="W68" s="449"/>
      <c r="X68" s="449"/>
      <c r="Y68" s="449"/>
      <c r="Z68" s="449"/>
      <c r="AA68" s="449">
        <v>435</v>
      </c>
      <c r="AB68" s="449"/>
      <c r="AC68" s="449"/>
      <c r="AD68" s="449"/>
      <c r="AE68" s="449"/>
      <c r="AF68" s="449">
        <v>268</v>
      </c>
      <c r="AG68" s="449"/>
      <c r="AH68" s="449"/>
      <c r="AI68" s="449"/>
      <c r="AJ68" s="449"/>
      <c r="AK68" s="449" t="s">
        <v>204</v>
      </c>
      <c r="AL68" s="449"/>
      <c r="AM68" s="449"/>
      <c r="AN68" s="449"/>
      <c r="AO68" s="449"/>
      <c r="AP68" s="449">
        <v>1399</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317</v>
      </c>
      <c r="C69" s="420"/>
      <c r="D69" s="420"/>
      <c r="E69" s="420"/>
      <c r="F69" s="420"/>
      <c r="G69" s="420"/>
      <c r="H69" s="420"/>
      <c r="I69" s="420"/>
      <c r="J69" s="420"/>
      <c r="K69" s="420"/>
      <c r="L69" s="420"/>
      <c r="M69" s="420"/>
      <c r="N69" s="420"/>
      <c r="O69" s="420"/>
      <c r="P69" s="432"/>
      <c r="Q69" s="438">
        <v>3062</v>
      </c>
      <c r="R69" s="450"/>
      <c r="S69" s="450"/>
      <c r="T69" s="450"/>
      <c r="U69" s="450"/>
      <c r="V69" s="450">
        <v>2800</v>
      </c>
      <c r="W69" s="450"/>
      <c r="X69" s="450"/>
      <c r="Y69" s="450"/>
      <c r="Z69" s="450"/>
      <c r="AA69" s="450">
        <v>263</v>
      </c>
      <c r="AB69" s="450"/>
      <c r="AC69" s="450"/>
      <c r="AD69" s="450"/>
      <c r="AE69" s="450"/>
      <c r="AF69" s="450">
        <v>263</v>
      </c>
      <c r="AG69" s="450"/>
      <c r="AH69" s="450"/>
      <c r="AI69" s="450"/>
      <c r="AJ69" s="450"/>
      <c r="AK69" s="450">
        <v>1</v>
      </c>
      <c r="AL69" s="450"/>
      <c r="AM69" s="450"/>
      <c r="AN69" s="450"/>
      <c r="AO69" s="450"/>
      <c r="AP69" s="450">
        <v>844</v>
      </c>
      <c r="AQ69" s="450"/>
      <c r="AR69" s="450"/>
      <c r="AS69" s="450"/>
      <c r="AT69" s="450"/>
      <c r="AU69" s="450">
        <v>11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537</v>
      </c>
      <c r="C70" s="420"/>
      <c r="D70" s="420"/>
      <c r="E70" s="420"/>
      <c r="F70" s="420"/>
      <c r="G70" s="420"/>
      <c r="H70" s="420"/>
      <c r="I70" s="420"/>
      <c r="J70" s="420"/>
      <c r="K70" s="420"/>
      <c r="L70" s="420"/>
      <c r="M70" s="420"/>
      <c r="N70" s="420"/>
      <c r="O70" s="420"/>
      <c r="P70" s="432"/>
      <c r="Q70" s="438">
        <v>1409</v>
      </c>
      <c r="R70" s="450"/>
      <c r="S70" s="450"/>
      <c r="T70" s="450"/>
      <c r="U70" s="450"/>
      <c r="V70" s="450">
        <v>1417</v>
      </c>
      <c r="W70" s="450"/>
      <c r="X70" s="450"/>
      <c r="Y70" s="450"/>
      <c r="Z70" s="450"/>
      <c r="AA70" s="450">
        <v>-8</v>
      </c>
      <c r="AB70" s="450"/>
      <c r="AC70" s="450"/>
      <c r="AD70" s="450"/>
      <c r="AE70" s="450"/>
      <c r="AF70" s="450">
        <v>506</v>
      </c>
      <c r="AG70" s="450"/>
      <c r="AH70" s="450"/>
      <c r="AI70" s="450"/>
      <c r="AJ70" s="450"/>
      <c r="AK70" s="450" t="s">
        <v>204</v>
      </c>
      <c r="AL70" s="450"/>
      <c r="AM70" s="450"/>
      <c r="AN70" s="450"/>
      <c r="AO70" s="450"/>
      <c r="AP70" s="450">
        <v>2520</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1037</v>
      </c>
      <c r="AG88" s="452"/>
      <c r="AH88" s="452"/>
      <c r="AI88" s="452"/>
      <c r="AJ88" s="452"/>
      <c r="AK88" s="455"/>
      <c r="AL88" s="455"/>
      <c r="AM88" s="455"/>
      <c r="AN88" s="455"/>
      <c r="AO88" s="455"/>
      <c r="AP88" s="452">
        <v>4763</v>
      </c>
      <c r="AQ88" s="452"/>
      <c r="AR88" s="452"/>
      <c r="AS88" s="452"/>
      <c r="AT88" s="452"/>
      <c r="AU88" s="452">
        <v>11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30</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430</v>
      </c>
      <c r="AB109" s="406"/>
      <c r="AC109" s="406"/>
      <c r="AD109" s="406"/>
      <c r="AE109" s="469"/>
      <c r="AF109" s="480" t="s">
        <v>471</v>
      </c>
      <c r="AG109" s="406"/>
      <c r="AH109" s="406"/>
      <c r="AI109" s="406"/>
      <c r="AJ109" s="469"/>
      <c r="AK109" s="480" t="s">
        <v>387</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430</v>
      </c>
      <c r="BR109" s="406"/>
      <c r="BS109" s="406"/>
      <c r="BT109" s="406"/>
      <c r="BU109" s="469"/>
      <c r="BV109" s="480" t="s">
        <v>471</v>
      </c>
      <c r="BW109" s="406"/>
      <c r="BX109" s="406"/>
      <c r="BY109" s="406"/>
      <c r="BZ109" s="469"/>
      <c r="CA109" s="480" t="s">
        <v>387</v>
      </c>
      <c r="CB109" s="406"/>
      <c r="CC109" s="406"/>
      <c r="CD109" s="406"/>
      <c r="CE109" s="469"/>
      <c r="CF109" s="655" t="s">
        <v>472</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430</v>
      </c>
      <c r="DH109" s="406"/>
      <c r="DI109" s="406"/>
      <c r="DJ109" s="406"/>
      <c r="DK109" s="469"/>
      <c r="DL109" s="480" t="s">
        <v>471</v>
      </c>
      <c r="DM109" s="406"/>
      <c r="DN109" s="406"/>
      <c r="DO109" s="406"/>
      <c r="DP109" s="469"/>
      <c r="DQ109" s="480" t="s">
        <v>387</v>
      </c>
      <c r="DR109" s="406"/>
      <c r="DS109" s="406"/>
      <c r="DT109" s="406"/>
      <c r="DU109" s="469"/>
      <c r="DV109" s="480" t="s">
        <v>472</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681189</v>
      </c>
      <c r="AB110" s="487"/>
      <c r="AC110" s="487"/>
      <c r="AD110" s="487"/>
      <c r="AE110" s="498"/>
      <c r="AF110" s="514">
        <v>686294</v>
      </c>
      <c r="AG110" s="487"/>
      <c r="AH110" s="487"/>
      <c r="AI110" s="487"/>
      <c r="AJ110" s="498"/>
      <c r="AK110" s="514">
        <v>642218</v>
      </c>
      <c r="AL110" s="487"/>
      <c r="AM110" s="487"/>
      <c r="AN110" s="487"/>
      <c r="AO110" s="498"/>
      <c r="AP110" s="538">
        <v>25.8</v>
      </c>
      <c r="AQ110" s="546"/>
      <c r="AR110" s="546"/>
      <c r="AS110" s="546"/>
      <c r="AT110" s="556"/>
      <c r="AU110" s="568" t="s">
        <v>123</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3662394</v>
      </c>
      <c r="BR110" s="640"/>
      <c r="BS110" s="640"/>
      <c r="BT110" s="640"/>
      <c r="BU110" s="640"/>
      <c r="BV110" s="640">
        <v>3439387</v>
      </c>
      <c r="BW110" s="640"/>
      <c r="BX110" s="640"/>
      <c r="BY110" s="640"/>
      <c r="BZ110" s="640"/>
      <c r="CA110" s="640">
        <v>3245625</v>
      </c>
      <c r="CB110" s="640"/>
      <c r="CC110" s="640"/>
      <c r="CD110" s="640"/>
      <c r="CE110" s="640"/>
      <c r="CF110" s="656">
        <v>130.5</v>
      </c>
      <c r="CG110" s="660"/>
      <c r="CH110" s="660"/>
      <c r="CI110" s="660"/>
      <c r="CJ110" s="660"/>
      <c r="CK110" s="672" t="s">
        <v>383</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v>219998</v>
      </c>
      <c r="BR111" s="641"/>
      <c r="BS111" s="641"/>
      <c r="BT111" s="641"/>
      <c r="BU111" s="641"/>
      <c r="BV111" s="641">
        <v>89269</v>
      </c>
      <c r="BW111" s="641"/>
      <c r="BX111" s="641"/>
      <c r="BY111" s="641"/>
      <c r="BZ111" s="641"/>
      <c r="CA111" s="641">
        <v>82618</v>
      </c>
      <c r="CB111" s="641"/>
      <c r="CC111" s="641"/>
      <c r="CD111" s="641"/>
      <c r="CE111" s="641"/>
      <c r="CF111" s="657">
        <v>3.3</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154</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526545</v>
      </c>
      <c r="BR112" s="641"/>
      <c r="BS112" s="641"/>
      <c r="BT112" s="641"/>
      <c r="BU112" s="641"/>
      <c r="BV112" s="641">
        <v>551557</v>
      </c>
      <c r="BW112" s="641"/>
      <c r="BX112" s="641"/>
      <c r="BY112" s="641"/>
      <c r="BZ112" s="641"/>
      <c r="CA112" s="641">
        <v>594941</v>
      </c>
      <c r="CB112" s="641"/>
      <c r="CC112" s="641"/>
      <c r="CD112" s="641"/>
      <c r="CE112" s="641"/>
      <c r="CF112" s="657">
        <v>23.9</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86308</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59826</v>
      </c>
      <c r="AB113" s="446"/>
      <c r="AC113" s="446"/>
      <c r="AD113" s="446"/>
      <c r="AE113" s="499"/>
      <c r="AF113" s="515">
        <v>53721</v>
      </c>
      <c r="AG113" s="446"/>
      <c r="AH113" s="446"/>
      <c r="AI113" s="446"/>
      <c r="AJ113" s="499"/>
      <c r="AK113" s="515">
        <v>57843</v>
      </c>
      <c r="AL113" s="446"/>
      <c r="AM113" s="446"/>
      <c r="AN113" s="446"/>
      <c r="AO113" s="499"/>
      <c r="AP113" s="539">
        <v>2.2999999999999998</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15242</v>
      </c>
      <c r="BR113" s="641"/>
      <c r="BS113" s="641"/>
      <c r="BT113" s="641"/>
      <c r="BU113" s="641"/>
      <c r="BV113" s="641">
        <v>13247</v>
      </c>
      <c r="BW113" s="641"/>
      <c r="BX113" s="641"/>
      <c r="BY113" s="641"/>
      <c r="BZ113" s="641"/>
      <c r="CA113" s="641">
        <v>11241</v>
      </c>
      <c r="CB113" s="641"/>
      <c r="CC113" s="641"/>
      <c r="CD113" s="641"/>
      <c r="CE113" s="641"/>
      <c r="CF113" s="657">
        <v>0.5</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2147</v>
      </c>
      <c r="AB114" s="446"/>
      <c r="AC114" s="446"/>
      <c r="AD114" s="446"/>
      <c r="AE114" s="499"/>
      <c r="AF114" s="515">
        <v>2071</v>
      </c>
      <c r="AG114" s="446"/>
      <c r="AH114" s="446"/>
      <c r="AI114" s="446"/>
      <c r="AJ114" s="499"/>
      <c r="AK114" s="515">
        <v>2079</v>
      </c>
      <c r="AL114" s="446"/>
      <c r="AM114" s="446"/>
      <c r="AN114" s="446"/>
      <c r="AO114" s="499"/>
      <c r="AP114" s="539">
        <v>0.1</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666934</v>
      </c>
      <c r="BR114" s="641"/>
      <c r="BS114" s="641"/>
      <c r="BT114" s="641"/>
      <c r="BU114" s="641"/>
      <c r="BV114" s="641">
        <v>682605</v>
      </c>
      <c r="BW114" s="641"/>
      <c r="BX114" s="641"/>
      <c r="BY114" s="641"/>
      <c r="BZ114" s="641"/>
      <c r="CA114" s="641">
        <v>656415</v>
      </c>
      <c r="CB114" s="641"/>
      <c r="CC114" s="641"/>
      <c r="CD114" s="641"/>
      <c r="CE114" s="641"/>
      <c r="CF114" s="657">
        <v>26.4</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10494</v>
      </c>
      <c r="AB115" s="446"/>
      <c r="AC115" s="446"/>
      <c r="AD115" s="446"/>
      <c r="AE115" s="499"/>
      <c r="AF115" s="515">
        <v>2123</v>
      </c>
      <c r="AG115" s="446"/>
      <c r="AH115" s="446"/>
      <c r="AI115" s="446"/>
      <c r="AJ115" s="499"/>
      <c r="AK115" s="515">
        <v>1357</v>
      </c>
      <c r="AL115" s="446"/>
      <c r="AM115" s="446"/>
      <c r="AN115" s="446"/>
      <c r="AO115" s="499"/>
      <c r="AP115" s="539">
        <v>0.1</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v>
      </c>
      <c r="AB116" s="446"/>
      <c r="AC116" s="446"/>
      <c r="AD116" s="446"/>
      <c r="AE116" s="499"/>
      <c r="AF116" s="515">
        <v>1</v>
      </c>
      <c r="AG116" s="446"/>
      <c r="AH116" s="446"/>
      <c r="AI116" s="446"/>
      <c r="AJ116" s="499"/>
      <c r="AK116" s="515">
        <v>3</v>
      </c>
      <c r="AL116" s="446"/>
      <c r="AM116" s="446"/>
      <c r="AN116" s="446"/>
      <c r="AO116" s="499"/>
      <c r="AP116" s="539">
        <v>0</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753658</v>
      </c>
      <c r="AB117" s="488"/>
      <c r="AC117" s="488"/>
      <c r="AD117" s="488"/>
      <c r="AE117" s="500"/>
      <c r="AF117" s="516">
        <v>744210</v>
      </c>
      <c r="AG117" s="488"/>
      <c r="AH117" s="488"/>
      <c r="AI117" s="488"/>
      <c r="AJ117" s="500"/>
      <c r="AK117" s="516">
        <v>703500</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430</v>
      </c>
      <c r="AB118" s="406"/>
      <c r="AC118" s="406"/>
      <c r="AD118" s="406"/>
      <c r="AE118" s="469"/>
      <c r="AF118" s="480" t="s">
        <v>471</v>
      </c>
      <c r="AG118" s="406"/>
      <c r="AH118" s="406"/>
      <c r="AI118" s="406"/>
      <c r="AJ118" s="469"/>
      <c r="AK118" s="480" t="s">
        <v>387</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383</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276</v>
      </c>
      <c r="BA119" s="603"/>
      <c r="BB119" s="603"/>
      <c r="BC119" s="603"/>
      <c r="BD119" s="603"/>
      <c r="BE119" s="603"/>
      <c r="BF119" s="603"/>
      <c r="BG119" s="603"/>
      <c r="BH119" s="603"/>
      <c r="BI119" s="603"/>
      <c r="BJ119" s="603"/>
      <c r="BK119" s="603"/>
      <c r="BL119" s="603"/>
      <c r="BM119" s="603"/>
      <c r="BN119" s="603"/>
      <c r="BO119" s="468" t="s">
        <v>171</v>
      </c>
      <c r="BP119" s="629"/>
      <c r="BQ119" s="634">
        <v>5091113</v>
      </c>
      <c r="BR119" s="642"/>
      <c r="BS119" s="642"/>
      <c r="BT119" s="642"/>
      <c r="BU119" s="642"/>
      <c r="BV119" s="642">
        <v>4776065</v>
      </c>
      <c r="BW119" s="642"/>
      <c r="BX119" s="642"/>
      <c r="BY119" s="642"/>
      <c r="BZ119" s="642"/>
      <c r="CA119" s="642">
        <v>4590840</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133690</v>
      </c>
      <c r="DH119" s="489"/>
      <c r="DI119" s="489"/>
      <c r="DJ119" s="489"/>
      <c r="DK119" s="501"/>
      <c r="DL119" s="517">
        <v>89269</v>
      </c>
      <c r="DM119" s="489"/>
      <c r="DN119" s="489"/>
      <c r="DO119" s="489"/>
      <c r="DP119" s="501"/>
      <c r="DQ119" s="517">
        <v>82618</v>
      </c>
      <c r="DR119" s="489"/>
      <c r="DS119" s="489"/>
      <c r="DT119" s="489"/>
      <c r="DU119" s="501"/>
      <c r="DV119" s="714">
        <v>3.3</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475</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5137733</v>
      </c>
      <c r="BR120" s="640"/>
      <c r="BS120" s="640"/>
      <c r="BT120" s="640"/>
      <c r="BU120" s="640"/>
      <c r="BV120" s="640">
        <v>5419181</v>
      </c>
      <c r="BW120" s="640"/>
      <c r="BX120" s="640"/>
      <c r="BY120" s="640"/>
      <c r="BZ120" s="640"/>
      <c r="CA120" s="640">
        <v>5617197</v>
      </c>
      <c r="CB120" s="640"/>
      <c r="CC120" s="640"/>
      <c r="CD120" s="640"/>
      <c r="CE120" s="640"/>
      <c r="CF120" s="656">
        <v>225.9</v>
      </c>
      <c r="CG120" s="660"/>
      <c r="CH120" s="660"/>
      <c r="CI120" s="660"/>
      <c r="CJ120" s="660"/>
      <c r="CK120" s="675" t="s">
        <v>272</v>
      </c>
      <c r="CL120" s="685"/>
      <c r="CM120" s="685"/>
      <c r="CN120" s="685"/>
      <c r="CO120" s="688"/>
      <c r="CP120" s="692" t="s">
        <v>464</v>
      </c>
      <c r="CQ120" s="695"/>
      <c r="CR120" s="695"/>
      <c r="CS120" s="695"/>
      <c r="CT120" s="695"/>
      <c r="CU120" s="695"/>
      <c r="CV120" s="695"/>
      <c r="CW120" s="695"/>
      <c r="CX120" s="695"/>
      <c r="CY120" s="695"/>
      <c r="CZ120" s="695"/>
      <c r="DA120" s="695"/>
      <c r="DB120" s="695"/>
      <c r="DC120" s="695"/>
      <c r="DD120" s="695"/>
      <c r="DE120" s="695"/>
      <c r="DF120" s="698"/>
      <c r="DG120" s="632">
        <v>417084</v>
      </c>
      <c r="DH120" s="640"/>
      <c r="DI120" s="640"/>
      <c r="DJ120" s="640"/>
      <c r="DK120" s="640"/>
      <c r="DL120" s="640">
        <v>413225</v>
      </c>
      <c r="DM120" s="640"/>
      <c r="DN120" s="640"/>
      <c r="DO120" s="640"/>
      <c r="DP120" s="640"/>
      <c r="DQ120" s="640">
        <v>413737</v>
      </c>
      <c r="DR120" s="640"/>
      <c r="DS120" s="640"/>
      <c r="DT120" s="640"/>
      <c r="DU120" s="640"/>
      <c r="DV120" s="712">
        <v>16.600000000000001</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40500</v>
      </c>
      <c r="BR121" s="641"/>
      <c r="BS121" s="641"/>
      <c r="BT121" s="641"/>
      <c r="BU121" s="641"/>
      <c r="BV121" s="641">
        <v>24300</v>
      </c>
      <c r="BW121" s="641"/>
      <c r="BX121" s="641"/>
      <c r="BY121" s="641"/>
      <c r="BZ121" s="641"/>
      <c r="CA121" s="641">
        <v>8100</v>
      </c>
      <c r="CB121" s="641"/>
      <c r="CC121" s="641"/>
      <c r="CD121" s="641"/>
      <c r="CE121" s="641"/>
      <c r="CF121" s="657">
        <v>0.3</v>
      </c>
      <c r="CG121" s="661"/>
      <c r="CH121" s="661"/>
      <c r="CI121" s="661"/>
      <c r="CJ121" s="661"/>
      <c r="CK121" s="676"/>
      <c r="CL121" s="686"/>
      <c r="CM121" s="686"/>
      <c r="CN121" s="686"/>
      <c r="CO121" s="689"/>
      <c r="CP121" s="693" t="s">
        <v>46</v>
      </c>
      <c r="CQ121" s="403"/>
      <c r="CR121" s="403"/>
      <c r="CS121" s="403"/>
      <c r="CT121" s="403"/>
      <c r="CU121" s="403"/>
      <c r="CV121" s="403"/>
      <c r="CW121" s="403"/>
      <c r="CX121" s="403"/>
      <c r="CY121" s="403"/>
      <c r="CZ121" s="403"/>
      <c r="DA121" s="403"/>
      <c r="DB121" s="403"/>
      <c r="DC121" s="403"/>
      <c r="DD121" s="403"/>
      <c r="DE121" s="403"/>
      <c r="DF121" s="699"/>
      <c r="DG121" s="633">
        <v>85871</v>
      </c>
      <c r="DH121" s="641"/>
      <c r="DI121" s="641"/>
      <c r="DJ121" s="641"/>
      <c r="DK121" s="641"/>
      <c r="DL121" s="641">
        <v>123274</v>
      </c>
      <c r="DM121" s="641"/>
      <c r="DN121" s="641"/>
      <c r="DO121" s="641"/>
      <c r="DP121" s="641"/>
      <c r="DQ121" s="641">
        <v>169252</v>
      </c>
      <c r="DR121" s="641"/>
      <c r="DS121" s="641"/>
      <c r="DT121" s="641"/>
      <c r="DU121" s="641"/>
      <c r="DV121" s="713">
        <v>6.8</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3961838</v>
      </c>
      <c r="BR122" s="642"/>
      <c r="BS122" s="642"/>
      <c r="BT122" s="642"/>
      <c r="BU122" s="642"/>
      <c r="BV122" s="642">
        <v>3948809</v>
      </c>
      <c r="BW122" s="642"/>
      <c r="BX122" s="642"/>
      <c r="BY122" s="642"/>
      <c r="BZ122" s="642"/>
      <c r="CA122" s="642">
        <v>3890969</v>
      </c>
      <c r="CB122" s="642"/>
      <c r="CC122" s="642"/>
      <c r="CD122" s="642"/>
      <c r="CE122" s="642"/>
      <c r="CF122" s="658">
        <v>156.5</v>
      </c>
      <c r="CG122" s="662"/>
      <c r="CH122" s="662"/>
      <c r="CI122" s="662"/>
      <c r="CJ122" s="662"/>
      <c r="CK122" s="676"/>
      <c r="CL122" s="686"/>
      <c r="CM122" s="686"/>
      <c r="CN122" s="686"/>
      <c r="CO122" s="689"/>
      <c r="CP122" s="693" t="s">
        <v>54</v>
      </c>
      <c r="CQ122" s="403"/>
      <c r="CR122" s="403"/>
      <c r="CS122" s="403"/>
      <c r="CT122" s="403"/>
      <c r="CU122" s="403"/>
      <c r="CV122" s="403"/>
      <c r="CW122" s="403"/>
      <c r="CX122" s="403"/>
      <c r="CY122" s="403"/>
      <c r="CZ122" s="403"/>
      <c r="DA122" s="403"/>
      <c r="DB122" s="403"/>
      <c r="DC122" s="403"/>
      <c r="DD122" s="403"/>
      <c r="DE122" s="403"/>
      <c r="DF122" s="699"/>
      <c r="DG122" s="633">
        <v>23590</v>
      </c>
      <c r="DH122" s="641"/>
      <c r="DI122" s="641"/>
      <c r="DJ122" s="641"/>
      <c r="DK122" s="641"/>
      <c r="DL122" s="641">
        <v>15058</v>
      </c>
      <c r="DM122" s="641"/>
      <c r="DN122" s="641"/>
      <c r="DO122" s="641"/>
      <c r="DP122" s="641"/>
      <c r="DQ122" s="641">
        <v>11952</v>
      </c>
      <c r="DR122" s="641"/>
      <c r="DS122" s="641"/>
      <c r="DT122" s="641"/>
      <c r="DU122" s="641"/>
      <c r="DV122" s="713">
        <v>0.5</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276</v>
      </c>
      <c r="BA123" s="603"/>
      <c r="BB123" s="603"/>
      <c r="BC123" s="603"/>
      <c r="BD123" s="603"/>
      <c r="BE123" s="603"/>
      <c r="BF123" s="603"/>
      <c r="BG123" s="603"/>
      <c r="BH123" s="603"/>
      <c r="BI123" s="603"/>
      <c r="BJ123" s="603"/>
      <c r="BK123" s="603"/>
      <c r="BL123" s="603"/>
      <c r="BM123" s="603"/>
      <c r="BN123" s="603"/>
      <c r="BO123" s="468" t="s">
        <v>489</v>
      </c>
      <c r="BP123" s="629"/>
      <c r="BQ123" s="635">
        <v>9140071</v>
      </c>
      <c r="BR123" s="643"/>
      <c r="BS123" s="643"/>
      <c r="BT123" s="643"/>
      <c r="BU123" s="643"/>
      <c r="BV123" s="643">
        <v>9392290</v>
      </c>
      <c r="BW123" s="643"/>
      <c r="BX123" s="643"/>
      <c r="BY123" s="643"/>
      <c r="BZ123" s="643"/>
      <c r="CA123" s="643">
        <v>9516266</v>
      </c>
      <c r="CB123" s="643"/>
      <c r="CC123" s="643"/>
      <c r="CD123" s="643"/>
      <c r="CE123" s="643"/>
      <c r="CF123" s="544"/>
      <c r="CG123" s="552"/>
      <c r="CH123" s="552"/>
      <c r="CI123" s="552"/>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9955</v>
      </c>
      <c r="AB126" s="446"/>
      <c r="AC126" s="446"/>
      <c r="AD126" s="446"/>
      <c r="AE126" s="499"/>
      <c r="AF126" s="515">
        <v>1859</v>
      </c>
      <c r="AG126" s="446"/>
      <c r="AH126" s="446"/>
      <c r="AI126" s="446"/>
      <c r="AJ126" s="499"/>
      <c r="AK126" s="515">
        <v>1148</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539</v>
      </c>
      <c r="AB127" s="446"/>
      <c r="AC127" s="446"/>
      <c r="AD127" s="446"/>
      <c r="AE127" s="499"/>
      <c r="AF127" s="515">
        <v>264</v>
      </c>
      <c r="AG127" s="446"/>
      <c r="AH127" s="446"/>
      <c r="AI127" s="446"/>
      <c r="AJ127" s="499"/>
      <c r="AK127" s="515">
        <v>209</v>
      </c>
      <c r="AL127" s="446"/>
      <c r="AM127" s="446"/>
      <c r="AN127" s="446"/>
      <c r="AO127" s="499"/>
      <c r="AP127" s="539">
        <v>0</v>
      </c>
      <c r="AQ127" s="547"/>
      <c r="AR127" s="547"/>
      <c r="AS127" s="547"/>
      <c r="AT127" s="557"/>
      <c r="AU127" s="378"/>
      <c r="AV127" s="378"/>
      <c r="AW127" s="378"/>
      <c r="AX127" s="584" t="s">
        <v>495</v>
      </c>
      <c r="AY127" s="593"/>
      <c r="AZ127" s="593"/>
      <c r="BA127" s="593"/>
      <c r="BB127" s="593"/>
      <c r="BC127" s="593"/>
      <c r="BD127" s="593"/>
      <c r="BE127" s="610"/>
      <c r="BF127" s="612" t="s">
        <v>122</v>
      </c>
      <c r="BG127" s="593"/>
      <c r="BH127" s="593"/>
      <c r="BI127" s="593"/>
      <c r="BJ127" s="593"/>
      <c r="BK127" s="593"/>
      <c r="BL127" s="610"/>
      <c r="BM127" s="612" t="s">
        <v>417</v>
      </c>
      <c r="BN127" s="593"/>
      <c r="BO127" s="593"/>
      <c r="BP127" s="593"/>
      <c r="BQ127" s="593"/>
      <c r="BR127" s="593"/>
      <c r="BS127" s="610"/>
      <c r="BT127" s="612" t="s">
        <v>406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16200</v>
      </c>
      <c r="AB128" s="487"/>
      <c r="AC128" s="487"/>
      <c r="AD128" s="487"/>
      <c r="AE128" s="498"/>
      <c r="AF128" s="514">
        <v>16200</v>
      </c>
      <c r="AG128" s="487"/>
      <c r="AH128" s="487"/>
      <c r="AI128" s="487"/>
      <c r="AJ128" s="498"/>
      <c r="AK128" s="514">
        <v>16200</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2863173</v>
      </c>
      <c r="AB129" s="446"/>
      <c r="AC129" s="446"/>
      <c r="AD129" s="446"/>
      <c r="AE129" s="499"/>
      <c r="AF129" s="515">
        <v>3096602</v>
      </c>
      <c r="AG129" s="446"/>
      <c r="AH129" s="446"/>
      <c r="AI129" s="446"/>
      <c r="AJ129" s="499"/>
      <c r="AK129" s="515">
        <v>3030975</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528109</v>
      </c>
      <c r="AB130" s="446"/>
      <c r="AC130" s="446"/>
      <c r="AD130" s="446"/>
      <c r="AE130" s="499"/>
      <c r="AF130" s="515">
        <v>518098</v>
      </c>
      <c r="AG130" s="446"/>
      <c r="AH130" s="446"/>
      <c r="AI130" s="446"/>
      <c r="AJ130" s="499"/>
      <c r="AK130" s="515">
        <v>544207</v>
      </c>
      <c r="AL130" s="446"/>
      <c r="AM130" s="446"/>
      <c r="AN130" s="446"/>
      <c r="AO130" s="499"/>
      <c r="AP130" s="542"/>
      <c r="AQ130" s="550"/>
      <c r="AR130" s="550"/>
      <c r="AS130" s="550"/>
      <c r="AT130" s="560"/>
      <c r="AU130" s="576"/>
      <c r="AV130" s="576"/>
      <c r="AW130" s="576"/>
      <c r="AX130" s="585" t="s">
        <v>141</v>
      </c>
      <c r="AY130" s="378"/>
      <c r="AZ130" s="378"/>
      <c r="BA130" s="378"/>
      <c r="BB130" s="378"/>
      <c r="BC130" s="378"/>
      <c r="BD130" s="378"/>
      <c r="BE130" s="472"/>
      <c r="BF130" s="615">
        <v>7.6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2335064</v>
      </c>
      <c r="AB131" s="489"/>
      <c r="AC131" s="489"/>
      <c r="AD131" s="489"/>
      <c r="AE131" s="501"/>
      <c r="AF131" s="517">
        <v>2578504</v>
      </c>
      <c r="AG131" s="489"/>
      <c r="AH131" s="489"/>
      <c r="AI131" s="489"/>
      <c r="AJ131" s="501"/>
      <c r="AK131" s="517">
        <v>2486768</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8.9654501979999992</v>
      </c>
      <c r="AB132" s="490"/>
      <c r="AC132" s="490"/>
      <c r="AD132" s="490"/>
      <c r="AE132" s="502"/>
      <c r="AF132" s="518">
        <v>8.1408444590000002</v>
      </c>
      <c r="AG132" s="490"/>
      <c r="AH132" s="490"/>
      <c r="AI132" s="490"/>
      <c r="AJ132" s="502"/>
      <c r="AK132" s="518">
        <v>5.7541757010000003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9.9</v>
      </c>
      <c r="AB133" s="491"/>
      <c r="AC133" s="491"/>
      <c r="AD133" s="491"/>
      <c r="AE133" s="503"/>
      <c r="AF133" s="486">
        <v>9.1999999999999993</v>
      </c>
      <c r="AG133" s="491"/>
      <c r="AH133" s="491"/>
      <c r="AI133" s="491"/>
      <c r="AJ133" s="503"/>
      <c r="AK133" s="486">
        <v>7.6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eqAinEACoakxin7L9fOHcPrhnodJ7r8SHC4c+j4CLfmHAg6Y1i23G9nno8JjyLjLDfdAWhkyOF8PyadHMl3i2w==" saltValue="5sHPDTio6VMbegFekjTzf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hmqhD1dFbqA5kI+QO9FgLKAkDV3hIG6ZACSl0akTPwjDUiecfpRvYOR/spqsdFlQ84pAstugAxpjktAVt/QVg==" saltValue="8qtY0kNIY09ROvMDpCyaK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MsQJqzE8k+wh+lrvsnYb60UiBSsEPi8GpF6dhlM7exfpoRzNd+MSpFWP+31889ZpsQOs8w/Ta1Mx1kW+f/7MA==" saltValue="hgU+wV30eCdU4xRNj0bTH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505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815555</v>
      </c>
      <c r="AP9" s="787">
        <v>258250</v>
      </c>
      <c r="AQ9" s="810">
        <v>239803</v>
      </c>
      <c r="AR9" s="824">
        <v>7.7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131526</v>
      </c>
      <c r="AP10" s="788">
        <v>41649</v>
      </c>
      <c r="AQ10" s="811">
        <v>35073</v>
      </c>
      <c r="AR10" s="825">
        <v>18.7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204</v>
      </c>
      <c r="AP11" s="788" t="s">
        <v>204</v>
      </c>
      <c r="AQ11" s="811">
        <v>3640</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239</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20185</v>
      </c>
      <c r="AP13" s="788">
        <v>6392</v>
      </c>
      <c r="AQ13" s="811">
        <v>11407</v>
      </c>
      <c r="AR13" s="825">
        <v>-44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1276</v>
      </c>
      <c r="AP14" s="788">
        <v>404</v>
      </c>
      <c r="AQ14" s="811">
        <v>4585</v>
      </c>
      <c r="AR14" s="825">
        <v>-91.2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-71362</v>
      </c>
      <c r="AP15" s="788">
        <v>-22597</v>
      </c>
      <c r="AQ15" s="811">
        <v>-18839</v>
      </c>
      <c r="AR15" s="825">
        <v>19.899999999999999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276</v>
      </c>
      <c r="AL16" s="758"/>
      <c r="AM16" s="758"/>
      <c r="AN16" s="775"/>
      <c r="AO16" s="788">
        <v>897180</v>
      </c>
      <c r="AP16" s="788">
        <v>284098</v>
      </c>
      <c r="AQ16" s="811">
        <v>275669</v>
      </c>
      <c r="AR16" s="825">
        <v>3.1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337</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23.43</v>
      </c>
      <c r="AP21" s="800">
        <v>23.86</v>
      </c>
      <c r="AQ21" s="813">
        <v>-0.43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97.7</v>
      </c>
      <c r="AP22" s="801">
        <v>95.5</v>
      </c>
      <c r="AQ22" s="814">
        <v>2.2000000000000002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642218</v>
      </c>
      <c r="AP32" s="788">
        <v>203362</v>
      </c>
      <c r="AQ32" s="815">
        <v>162926</v>
      </c>
      <c r="AR32" s="825">
        <v>24.8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204</v>
      </c>
      <c r="AP34" s="788" t="s">
        <v>204</v>
      </c>
      <c r="AQ34" s="815">
        <v>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57843</v>
      </c>
      <c r="AP35" s="788">
        <v>18316</v>
      </c>
      <c r="AQ35" s="815">
        <v>33512</v>
      </c>
      <c r="AR35" s="825">
        <v>-45.3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2079</v>
      </c>
      <c r="AP36" s="788">
        <v>658</v>
      </c>
      <c r="AQ36" s="815">
        <v>2866</v>
      </c>
      <c r="AR36" s="825">
        <v>-77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v>1357</v>
      </c>
      <c r="AP37" s="788">
        <v>430</v>
      </c>
      <c r="AQ37" s="815">
        <v>1429</v>
      </c>
      <c r="AR37" s="825">
        <v>-69.900000000000006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v>3</v>
      </c>
      <c r="AP38" s="792">
        <v>1</v>
      </c>
      <c r="AQ38" s="816">
        <v>30</v>
      </c>
      <c r="AR38" s="814">
        <v>-96.7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-16200</v>
      </c>
      <c r="AP39" s="788">
        <v>-5130</v>
      </c>
      <c r="AQ39" s="815">
        <v>-7390</v>
      </c>
      <c r="AR39" s="825">
        <v>-30.6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-544207</v>
      </c>
      <c r="AP40" s="788">
        <v>-172326</v>
      </c>
      <c r="AQ40" s="815">
        <v>-136323</v>
      </c>
      <c r="AR40" s="825">
        <v>26.4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143093</v>
      </c>
      <c r="AP41" s="788">
        <v>45311</v>
      </c>
      <c r="AQ41" s="815">
        <v>57054</v>
      </c>
      <c r="AR41" s="825">
        <v>-20.6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460</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522</v>
      </c>
      <c r="AQ50" s="818" t="s">
        <v>380</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502</v>
      </c>
      <c r="AL51" s="764"/>
      <c r="AM51" s="770">
        <v>733642</v>
      </c>
      <c r="AN51" s="783">
        <v>231068</v>
      </c>
      <c r="AO51" s="795">
        <v>-50.1</v>
      </c>
      <c r="AP51" s="806">
        <v>271581</v>
      </c>
      <c r="AQ51" s="819">
        <v>-6.7</v>
      </c>
      <c r="AR51" s="829">
        <v>-43.4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407836</v>
      </c>
      <c r="AN52" s="784">
        <v>128452</v>
      </c>
      <c r="AO52" s="796">
        <v>23.2</v>
      </c>
      <c r="AP52" s="807">
        <v>117844</v>
      </c>
      <c r="AQ52" s="820">
        <v>-1</v>
      </c>
      <c r="AR52" s="830">
        <v>24.2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1155804</v>
      </c>
      <c r="AN53" s="783">
        <v>366108</v>
      </c>
      <c r="AO53" s="795">
        <v>58.4</v>
      </c>
      <c r="AP53" s="806">
        <v>268375</v>
      </c>
      <c r="AQ53" s="819">
        <v>-1.2</v>
      </c>
      <c r="AR53" s="829">
        <v>59.6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263592</v>
      </c>
      <c r="AN54" s="784">
        <v>83494</v>
      </c>
      <c r="AO54" s="796">
        <v>-35</v>
      </c>
      <c r="AP54" s="807">
        <v>119602</v>
      </c>
      <c r="AQ54" s="820">
        <v>1.5</v>
      </c>
      <c r="AR54" s="830">
        <v>-36.5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477</v>
      </c>
      <c r="AL55" s="764"/>
      <c r="AM55" s="770">
        <v>817194</v>
      </c>
      <c r="AN55" s="783">
        <v>259344</v>
      </c>
      <c r="AO55" s="795">
        <v>-29.2</v>
      </c>
      <c r="AP55" s="806">
        <v>301035</v>
      </c>
      <c r="AQ55" s="819">
        <v>12.2</v>
      </c>
      <c r="AR55" s="829">
        <v>-41.4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429160</v>
      </c>
      <c r="AN56" s="784">
        <v>136198</v>
      </c>
      <c r="AO56" s="796">
        <v>63.1</v>
      </c>
      <c r="AP56" s="807">
        <v>154376</v>
      </c>
      <c r="AQ56" s="820">
        <v>29.1</v>
      </c>
      <c r="AR56" s="830">
        <v>34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525</v>
      </c>
      <c r="AL57" s="764"/>
      <c r="AM57" s="770">
        <v>800638</v>
      </c>
      <c r="AN57" s="783">
        <v>252011</v>
      </c>
      <c r="AO57" s="795">
        <v>-2.8</v>
      </c>
      <c r="AP57" s="806">
        <v>277467</v>
      </c>
      <c r="AQ57" s="819">
        <v>-7.8</v>
      </c>
      <c r="AR57" s="829">
        <v>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456852</v>
      </c>
      <c r="AN58" s="784">
        <v>143800</v>
      </c>
      <c r="AO58" s="796">
        <v>5.6</v>
      </c>
      <c r="AP58" s="807">
        <v>128378</v>
      </c>
      <c r="AQ58" s="820">
        <v>-16.8</v>
      </c>
      <c r="AR58" s="830">
        <v>22.4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803618</v>
      </c>
      <c r="AN59" s="783">
        <v>254471</v>
      </c>
      <c r="AO59" s="795">
        <v>1</v>
      </c>
      <c r="AP59" s="806">
        <v>282256</v>
      </c>
      <c r="AQ59" s="819">
        <v>1.7</v>
      </c>
      <c r="AR59" s="829">
        <v>-0.7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530702</v>
      </c>
      <c r="AN60" s="784">
        <v>168050</v>
      </c>
      <c r="AO60" s="796">
        <v>16.899999999999999</v>
      </c>
      <c r="AP60" s="807">
        <v>145453</v>
      </c>
      <c r="AQ60" s="820">
        <v>13.3</v>
      </c>
      <c r="AR60" s="830">
        <v>3.6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410</v>
      </c>
      <c r="AL61" s="767"/>
      <c r="AM61" s="770">
        <v>862179</v>
      </c>
      <c r="AN61" s="783">
        <v>272600</v>
      </c>
      <c r="AO61" s="795">
        <v>-4.5</v>
      </c>
      <c r="AP61" s="806">
        <v>280143</v>
      </c>
      <c r="AQ61" s="821">
        <v>-0.4</v>
      </c>
      <c r="AR61" s="829">
        <v>-4.0999999999999996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417628</v>
      </c>
      <c r="AN62" s="784">
        <v>131999</v>
      </c>
      <c r="AO62" s="796">
        <v>14.8</v>
      </c>
      <c r="AP62" s="807">
        <v>133131</v>
      </c>
      <c r="AQ62" s="820">
        <v>5.2</v>
      </c>
      <c r="AR62" s="830">
        <v>9.6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fWg+tH214S+4qNXukf5ZcRvwhjFYriabQpR3K3is3Sx3rTBsArb/L8KhxsTeKGsvjhz92ETgBzEoX2j9NjYtzw==" saltValue="4Hhjm2XzgRVVmeLiqC4hS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4gDhcDmAExcp5fhhITMxxVC5ydwP7BdEu9rJGe+3nGepZkljZwxgXdSM8Ro3/Ohb5D/x7dDU0RB6IpwpeQXuOA==" saltValue="qDTkSAcMzC3eyawPafyA+g=="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d/OuZ8OedmRdbca/pdf7/lxwnGzPRDQWbTygnn1L07kJK2HW9+oRO7YuCZHqeVorFXexOmfS5Z1bCRwp5RSaGQ==" saltValue="h6ajX7Tf9fZAcp58BG2qig=="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8</v>
      </c>
      <c r="C46" s="841"/>
      <c r="D46" s="841"/>
      <c r="E46" s="845" t="s">
        <v>17</v>
      </c>
      <c r="F46" s="849" t="s">
        <v>527</v>
      </c>
      <c r="G46" s="853" t="s">
        <v>528</v>
      </c>
      <c r="H46" s="853" t="s">
        <v>530</v>
      </c>
      <c r="I46" s="853" t="s">
        <v>531</v>
      </c>
      <c r="J46" s="858" t="s">
        <v>532</v>
      </c>
    </row>
    <row r="47" spans="2:10" ht="57.75" customHeight="1">
      <c r="B47" s="838"/>
      <c r="C47" s="842" t="s">
        <v>4</v>
      </c>
      <c r="D47" s="842"/>
      <c r="E47" s="846"/>
      <c r="F47" s="850">
        <v>70.790000000000006</v>
      </c>
      <c r="G47" s="854">
        <v>60.58</v>
      </c>
      <c r="H47" s="854">
        <v>56.47</v>
      </c>
      <c r="I47" s="854">
        <v>50.48</v>
      </c>
      <c r="J47" s="859">
        <v>56.72</v>
      </c>
    </row>
    <row r="48" spans="2:10" ht="57.75" customHeight="1">
      <c r="B48" s="839"/>
      <c r="C48" s="843" t="s">
        <v>10</v>
      </c>
      <c r="D48" s="843"/>
      <c r="E48" s="847"/>
      <c r="F48" s="851">
        <v>6.89</v>
      </c>
      <c r="G48" s="855">
        <v>1.47</v>
      </c>
      <c r="H48" s="855">
        <v>4.4400000000000004</v>
      </c>
      <c r="I48" s="855">
        <v>6.78</v>
      </c>
      <c r="J48" s="860">
        <v>6.24</v>
      </c>
    </row>
    <row r="49" spans="2:10" ht="57.75" customHeight="1">
      <c r="B49" s="840"/>
      <c r="C49" s="844" t="s">
        <v>16</v>
      </c>
      <c r="D49" s="844"/>
      <c r="E49" s="848"/>
      <c r="F49" s="852">
        <v>1.3</v>
      </c>
      <c r="G49" s="856" t="s">
        <v>246</v>
      </c>
      <c r="H49" s="856">
        <v>0.45</v>
      </c>
      <c r="I49" s="856">
        <v>4.8099999999999996</v>
      </c>
      <c r="J49" s="861">
        <v>6.3</v>
      </c>
    </row>
    <row r="50" spans="2:10"/>
  </sheetData>
  <sheetProtection algorithmName="SHA-512" hashValue="tESmkKCfYiOTCPQBKpuxPOSFfsNN4LU3Y/KMVeAhlv8eXozSXkwQjgCTwaG1Ta255IeOMDu4noUi15MvNKLqpw==" saltValue="pTUM3U/dJKT4oa9xp8C+/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17</v>
      </c>
      <c r="F33" s="878" t="s">
        <v>527</v>
      </c>
      <c r="G33" s="883" t="s">
        <v>528</v>
      </c>
      <c r="H33" s="883" t="s">
        <v>530</v>
      </c>
      <c r="I33" s="883" t="s">
        <v>531</v>
      </c>
      <c r="J33" s="887" t="s">
        <v>532</v>
      </c>
      <c r="K33" s="862"/>
      <c r="L33" s="862"/>
      <c r="M33" s="862"/>
      <c r="N33" s="862"/>
      <c r="O33" s="862"/>
      <c r="P33" s="862"/>
    </row>
    <row r="34" spans="1:16" ht="39" customHeight="1">
      <c r="A34" s="862"/>
      <c r="B34" s="864"/>
      <c r="C34" s="870" t="s">
        <v>449</v>
      </c>
      <c r="D34" s="870"/>
      <c r="E34" s="875"/>
      <c r="F34" s="879">
        <v>6.89</v>
      </c>
      <c r="G34" s="884">
        <v>1.46</v>
      </c>
      <c r="H34" s="884">
        <v>4.43</v>
      </c>
      <c r="I34" s="884">
        <v>6.78</v>
      </c>
      <c r="J34" s="888">
        <v>6.23</v>
      </c>
      <c r="K34" s="862"/>
      <c r="L34" s="862"/>
      <c r="M34" s="862"/>
      <c r="N34" s="862"/>
      <c r="O34" s="862"/>
      <c r="P34" s="862"/>
    </row>
    <row r="35" spans="1:16" ht="39" customHeight="1">
      <c r="A35" s="862"/>
      <c r="B35" s="865"/>
      <c r="C35" s="871" t="s">
        <v>46</v>
      </c>
      <c r="D35" s="871"/>
      <c r="E35" s="876"/>
      <c r="F35" s="880">
        <v>0.28999999999999998</v>
      </c>
      <c r="G35" s="885">
        <v>0.75</v>
      </c>
      <c r="H35" s="885">
        <v>1.22</v>
      </c>
      <c r="I35" s="885">
        <v>1.44</v>
      </c>
      <c r="J35" s="889">
        <v>2.99</v>
      </c>
      <c r="K35" s="862"/>
      <c r="L35" s="862"/>
      <c r="M35" s="862"/>
      <c r="N35" s="862"/>
      <c r="O35" s="862"/>
      <c r="P35" s="862"/>
    </row>
    <row r="36" spans="1:16" ht="39" customHeight="1">
      <c r="A36" s="862"/>
      <c r="B36" s="865"/>
      <c r="C36" s="871" t="s">
        <v>464</v>
      </c>
      <c r="D36" s="871"/>
      <c r="E36" s="876"/>
      <c r="F36" s="880">
        <v>0.13</v>
      </c>
      <c r="G36" s="885">
        <v>0.49</v>
      </c>
      <c r="H36" s="885">
        <v>0.77</v>
      </c>
      <c r="I36" s="885">
        <v>1.1399999999999999</v>
      </c>
      <c r="J36" s="889">
        <v>1.79</v>
      </c>
      <c r="K36" s="862"/>
      <c r="L36" s="862"/>
      <c r="M36" s="862"/>
      <c r="N36" s="862"/>
      <c r="O36" s="862"/>
      <c r="P36" s="862"/>
    </row>
    <row r="37" spans="1:16" ht="39" customHeight="1">
      <c r="A37" s="862"/>
      <c r="B37" s="865"/>
      <c r="C37" s="871" t="s">
        <v>421</v>
      </c>
      <c r="D37" s="871"/>
      <c r="E37" s="876"/>
      <c r="F37" s="880">
        <v>0.61</v>
      </c>
      <c r="G37" s="885">
        <v>0.39</v>
      </c>
      <c r="H37" s="885">
        <v>0.85</v>
      </c>
      <c r="I37" s="885">
        <v>0.32</v>
      </c>
      <c r="J37" s="889">
        <v>0.28000000000000003</v>
      </c>
      <c r="K37" s="862"/>
      <c r="L37" s="862"/>
      <c r="M37" s="862"/>
      <c r="N37" s="862"/>
      <c r="O37" s="862"/>
      <c r="P37" s="862"/>
    </row>
    <row r="38" spans="1:16" ht="39" customHeight="1">
      <c r="A38" s="862"/>
      <c r="B38" s="865"/>
      <c r="C38" s="871" t="s">
        <v>459</v>
      </c>
      <c r="D38" s="871"/>
      <c r="E38" s="876"/>
      <c r="F38" s="880">
        <v>0.11</v>
      </c>
      <c r="G38" s="885">
        <v>0.84</v>
      </c>
      <c r="H38" s="885">
        <v>0.24</v>
      </c>
      <c r="I38" s="885">
        <v>0.31</v>
      </c>
      <c r="J38" s="889">
        <v>0.13</v>
      </c>
      <c r="K38" s="862"/>
      <c r="L38" s="862"/>
      <c r="M38" s="862"/>
      <c r="N38" s="862"/>
      <c r="O38" s="862"/>
      <c r="P38" s="862"/>
    </row>
    <row r="39" spans="1:16" ht="39" customHeight="1">
      <c r="A39" s="862"/>
      <c r="B39" s="865"/>
      <c r="C39" s="871" t="s">
        <v>462</v>
      </c>
      <c r="D39" s="871"/>
      <c r="E39" s="876"/>
      <c r="F39" s="880">
        <v>0</v>
      </c>
      <c r="G39" s="885">
        <v>0</v>
      </c>
      <c r="H39" s="885">
        <v>0</v>
      </c>
      <c r="I39" s="885">
        <v>0</v>
      </c>
      <c r="J39" s="889">
        <v>0</v>
      </c>
      <c r="K39" s="862"/>
      <c r="L39" s="862"/>
      <c r="M39" s="862"/>
      <c r="N39" s="862"/>
      <c r="O39" s="862"/>
      <c r="P39" s="862"/>
    </row>
    <row r="40" spans="1:16" ht="39" customHeight="1">
      <c r="A40" s="862"/>
      <c r="B40" s="865"/>
      <c r="C40" s="871" t="s">
        <v>54</v>
      </c>
      <c r="D40" s="871"/>
      <c r="E40" s="876"/>
      <c r="F40" s="880">
        <v>0</v>
      </c>
      <c r="G40" s="885">
        <v>0</v>
      </c>
      <c r="H40" s="885">
        <v>0</v>
      </c>
      <c r="I40" s="885">
        <v>0</v>
      </c>
      <c r="J40" s="889">
        <v>0</v>
      </c>
      <c r="K40" s="862"/>
      <c r="L40" s="862"/>
      <c r="M40" s="862"/>
      <c r="N40" s="862"/>
      <c r="O40" s="862"/>
      <c r="P40" s="862"/>
    </row>
    <row r="41" spans="1:16" ht="39" customHeight="1">
      <c r="A41" s="862"/>
      <c r="B41" s="865"/>
      <c r="C41" s="871" t="s">
        <v>458</v>
      </c>
      <c r="D41" s="871"/>
      <c r="E41" s="876"/>
      <c r="F41" s="880">
        <v>0</v>
      </c>
      <c r="G41" s="885">
        <v>0</v>
      </c>
      <c r="H41" s="885">
        <v>0</v>
      </c>
      <c r="I41" s="885">
        <v>1.e-002</v>
      </c>
      <c r="J41" s="889">
        <v>0</v>
      </c>
      <c r="K41" s="862"/>
      <c r="L41" s="862"/>
      <c r="M41" s="862"/>
      <c r="N41" s="862"/>
      <c r="O41" s="862"/>
      <c r="P41" s="862"/>
    </row>
    <row r="42" spans="1:16" ht="39" customHeight="1">
      <c r="A42" s="862"/>
      <c r="B42" s="866"/>
      <c r="C42" s="871" t="s">
        <v>533</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487</v>
      </c>
      <c r="D43" s="872"/>
      <c r="E43" s="877"/>
      <c r="F43" s="881" t="s">
        <v>204</v>
      </c>
      <c r="G43" s="886" t="s">
        <v>204</v>
      </c>
      <c r="H43" s="886" t="s">
        <v>204</v>
      </c>
      <c r="I43" s="886" t="s">
        <v>204</v>
      </c>
      <c r="J43" s="890" t="s">
        <v>204</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KxoZzFn4Rx08Qrzmb4Nf7iBQJgCNtt11SSs5GcENEuI/UQ8qDSZ0ZbZ9aOnxpHFqeV3ue/aE4PKqLPq0RHhWGg==" saltValue="aArpF+m6MOQXVa4vbyRR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26</v>
      </c>
      <c r="C44" s="905"/>
      <c r="D44" s="905"/>
      <c r="E44" s="924"/>
      <c r="F44" s="924"/>
      <c r="G44" s="924"/>
      <c r="H44" s="924"/>
      <c r="I44" s="924"/>
      <c r="J44" s="933" t="s">
        <v>17</v>
      </c>
      <c r="K44" s="941" t="s">
        <v>527</v>
      </c>
      <c r="L44" s="950" t="s">
        <v>528</v>
      </c>
      <c r="M44" s="950" t="s">
        <v>530</v>
      </c>
      <c r="N44" s="950" t="s">
        <v>531</v>
      </c>
      <c r="O44" s="959" t="s">
        <v>532</v>
      </c>
      <c r="P44" s="734"/>
      <c r="Q44" s="734"/>
      <c r="R44" s="734"/>
      <c r="S44" s="734"/>
      <c r="T44" s="734"/>
      <c r="U44" s="734"/>
    </row>
    <row r="45" spans="1:21" ht="30.75" customHeight="1">
      <c r="A45" s="734"/>
      <c r="B45" s="892" t="s">
        <v>27</v>
      </c>
      <c r="C45" s="906"/>
      <c r="D45" s="916"/>
      <c r="E45" s="925" t="s">
        <v>25</v>
      </c>
      <c r="F45" s="925"/>
      <c r="G45" s="925"/>
      <c r="H45" s="925"/>
      <c r="I45" s="925"/>
      <c r="J45" s="934"/>
      <c r="K45" s="942">
        <v>742</v>
      </c>
      <c r="L45" s="951">
        <v>764</v>
      </c>
      <c r="M45" s="951">
        <v>681</v>
      </c>
      <c r="N45" s="951">
        <v>686</v>
      </c>
      <c r="O45" s="960">
        <v>642</v>
      </c>
      <c r="P45" s="734"/>
      <c r="Q45" s="734"/>
      <c r="R45" s="734"/>
      <c r="S45" s="734"/>
      <c r="T45" s="734"/>
      <c r="U45" s="734"/>
    </row>
    <row r="46" spans="1:21" ht="30.75" customHeight="1">
      <c r="A46" s="734"/>
      <c r="B46" s="893"/>
      <c r="C46" s="907"/>
      <c r="D46" s="917"/>
      <c r="E46" s="926" t="s">
        <v>28</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31</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37</v>
      </c>
      <c r="F48" s="926"/>
      <c r="G48" s="926"/>
      <c r="H48" s="926"/>
      <c r="I48" s="926"/>
      <c r="J48" s="935"/>
      <c r="K48" s="943">
        <v>54</v>
      </c>
      <c r="L48" s="952">
        <v>57</v>
      </c>
      <c r="M48" s="952">
        <v>60</v>
      </c>
      <c r="N48" s="952">
        <v>54</v>
      </c>
      <c r="O48" s="961">
        <v>58</v>
      </c>
      <c r="P48" s="734"/>
      <c r="Q48" s="734"/>
      <c r="R48" s="734"/>
      <c r="S48" s="734"/>
      <c r="T48" s="734"/>
      <c r="U48" s="734"/>
    </row>
    <row r="49" spans="1:21" ht="30.75" customHeight="1">
      <c r="A49" s="734"/>
      <c r="B49" s="893"/>
      <c r="C49" s="907"/>
      <c r="D49" s="917"/>
      <c r="E49" s="926" t="s">
        <v>0</v>
      </c>
      <c r="F49" s="926"/>
      <c r="G49" s="926"/>
      <c r="H49" s="926"/>
      <c r="I49" s="926"/>
      <c r="J49" s="935"/>
      <c r="K49" s="943">
        <v>2</v>
      </c>
      <c r="L49" s="952">
        <v>1</v>
      </c>
      <c r="M49" s="952">
        <v>2</v>
      </c>
      <c r="N49" s="952">
        <v>2</v>
      </c>
      <c r="O49" s="961">
        <v>2</v>
      </c>
      <c r="P49" s="734"/>
      <c r="Q49" s="734"/>
      <c r="R49" s="734"/>
      <c r="S49" s="734"/>
      <c r="T49" s="734"/>
      <c r="U49" s="734"/>
    </row>
    <row r="50" spans="1:21" ht="30.75" customHeight="1">
      <c r="A50" s="734"/>
      <c r="B50" s="893"/>
      <c r="C50" s="907"/>
      <c r="D50" s="917"/>
      <c r="E50" s="926" t="s">
        <v>39</v>
      </c>
      <c r="F50" s="926"/>
      <c r="G50" s="926"/>
      <c r="H50" s="926"/>
      <c r="I50" s="926"/>
      <c r="J50" s="935"/>
      <c r="K50" s="943">
        <v>9</v>
      </c>
      <c r="L50" s="952">
        <v>9</v>
      </c>
      <c r="M50" s="952">
        <v>10</v>
      </c>
      <c r="N50" s="952">
        <v>2</v>
      </c>
      <c r="O50" s="961">
        <v>1</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45</v>
      </c>
      <c r="C52" s="909"/>
      <c r="D52" s="918"/>
      <c r="E52" s="926" t="s">
        <v>47</v>
      </c>
      <c r="F52" s="926"/>
      <c r="G52" s="926"/>
      <c r="H52" s="926"/>
      <c r="I52" s="926"/>
      <c r="J52" s="935"/>
      <c r="K52" s="943">
        <v>581</v>
      </c>
      <c r="L52" s="952">
        <v>590</v>
      </c>
      <c r="M52" s="952">
        <v>544</v>
      </c>
      <c r="N52" s="952">
        <v>533</v>
      </c>
      <c r="O52" s="961">
        <v>560</v>
      </c>
      <c r="P52" s="734"/>
      <c r="Q52" s="734"/>
      <c r="R52" s="734"/>
      <c r="S52" s="734"/>
      <c r="T52" s="734"/>
      <c r="U52" s="734"/>
    </row>
    <row r="53" spans="1:21" ht="30.75" customHeight="1">
      <c r="A53" s="734"/>
      <c r="B53" s="896" t="s">
        <v>48</v>
      </c>
      <c r="C53" s="910"/>
      <c r="D53" s="919"/>
      <c r="E53" s="927" t="s">
        <v>51</v>
      </c>
      <c r="F53" s="927"/>
      <c r="G53" s="927"/>
      <c r="H53" s="927"/>
      <c r="I53" s="927"/>
      <c r="J53" s="936"/>
      <c r="K53" s="944">
        <v>226</v>
      </c>
      <c r="L53" s="953">
        <v>241</v>
      </c>
      <c r="M53" s="953">
        <v>209</v>
      </c>
      <c r="N53" s="953">
        <v>211</v>
      </c>
      <c r="O53" s="962">
        <v>143</v>
      </c>
      <c r="P53" s="734"/>
      <c r="Q53" s="734"/>
      <c r="R53" s="734"/>
      <c r="S53" s="734"/>
      <c r="T53" s="734"/>
      <c r="U53" s="734"/>
    </row>
    <row r="54" spans="1:21" ht="24" customHeight="1">
      <c r="A54" s="734"/>
      <c r="B54" s="897" t="s">
        <v>53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17</v>
      </c>
      <c r="K57" s="946" t="s">
        <v>527</v>
      </c>
      <c r="L57" s="954" t="s">
        <v>528</v>
      </c>
      <c r="M57" s="954" t="s">
        <v>530</v>
      </c>
      <c r="N57" s="954" t="s">
        <v>531</v>
      </c>
      <c r="O57" s="964" t="s">
        <v>532</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BlNMnfYltlI90ai3CyXrvE9EdMTDHvn6qOnX9fA3rcL0a8If9BC4XGnQvIdSzBAsKBrjsDFV929ecXe7h7w7w==" saltValue="Hi+ng6MUF2HNrfelvKINJ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26</v>
      </c>
      <c r="C40" s="905"/>
      <c r="D40" s="905"/>
      <c r="E40" s="924"/>
      <c r="F40" s="924"/>
      <c r="G40" s="924"/>
      <c r="H40" s="933" t="s">
        <v>17</v>
      </c>
      <c r="I40" s="941" t="s">
        <v>527</v>
      </c>
      <c r="J40" s="950" t="s">
        <v>528</v>
      </c>
      <c r="K40" s="950" t="s">
        <v>530</v>
      </c>
      <c r="L40" s="950" t="s">
        <v>531</v>
      </c>
      <c r="M40" s="990" t="s">
        <v>532</v>
      </c>
    </row>
    <row r="41" spans="2:13" ht="27.75" customHeight="1">
      <c r="B41" s="892" t="s">
        <v>33</v>
      </c>
      <c r="C41" s="906"/>
      <c r="D41" s="916"/>
      <c r="E41" s="973" t="s">
        <v>68</v>
      </c>
      <c r="F41" s="973"/>
      <c r="G41" s="973"/>
      <c r="H41" s="979"/>
      <c r="I41" s="983">
        <v>4386</v>
      </c>
      <c r="J41" s="987">
        <v>3883</v>
      </c>
      <c r="K41" s="987">
        <v>3662</v>
      </c>
      <c r="L41" s="987">
        <v>3439</v>
      </c>
      <c r="M41" s="991">
        <v>3246</v>
      </c>
    </row>
    <row r="42" spans="2:13" ht="27.75" customHeight="1">
      <c r="B42" s="893"/>
      <c r="C42" s="907"/>
      <c r="D42" s="917"/>
      <c r="E42" s="974" t="s">
        <v>76</v>
      </c>
      <c r="F42" s="974"/>
      <c r="G42" s="974"/>
      <c r="H42" s="980"/>
      <c r="I42" s="984">
        <v>286</v>
      </c>
      <c r="J42" s="988">
        <v>81</v>
      </c>
      <c r="K42" s="988">
        <v>220</v>
      </c>
      <c r="L42" s="988">
        <v>89</v>
      </c>
      <c r="M42" s="992">
        <v>83</v>
      </c>
    </row>
    <row r="43" spans="2:13" ht="27.75" customHeight="1">
      <c r="B43" s="893"/>
      <c r="C43" s="907"/>
      <c r="D43" s="917"/>
      <c r="E43" s="974" t="s">
        <v>77</v>
      </c>
      <c r="F43" s="974"/>
      <c r="G43" s="974"/>
      <c r="H43" s="980"/>
      <c r="I43" s="984">
        <v>478</v>
      </c>
      <c r="J43" s="988">
        <v>528</v>
      </c>
      <c r="K43" s="988">
        <v>527</v>
      </c>
      <c r="L43" s="988">
        <v>552</v>
      </c>
      <c r="M43" s="992">
        <v>595</v>
      </c>
    </row>
    <row r="44" spans="2:13" ht="27.75" customHeight="1">
      <c r="B44" s="893"/>
      <c r="C44" s="907"/>
      <c r="D44" s="917"/>
      <c r="E44" s="974" t="s">
        <v>18</v>
      </c>
      <c r="F44" s="974"/>
      <c r="G44" s="974"/>
      <c r="H44" s="980"/>
      <c r="I44" s="984">
        <v>5</v>
      </c>
      <c r="J44" s="988">
        <v>18</v>
      </c>
      <c r="K44" s="988">
        <v>15</v>
      </c>
      <c r="L44" s="988">
        <v>13</v>
      </c>
      <c r="M44" s="992">
        <v>11</v>
      </c>
    </row>
    <row r="45" spans="2:13" ht="27.75" customHeight="1">
      <c r="B45" s="893"/>
      <c r="C45" s="907"/>
      <c r="D45" s="917"/>
      <c r="E45" s="974" t="s">
        <v>80</v>
      </c>
      <c r="F45" s="974"/>
      <c r="G45" s="974"/>
      <c r="H45" s="980"/>
      <c r="I45" s="984">
        <v>551</v>
      </c>
      <c r="J45" s="988">
        <v>654</v>
      </c>
      <c r="K45" s="988">
        <v>667</v>
      </c>
      <c r="L45" s="988">
        <v>683</v>
      </c>
      <c r="M45" s="992">
        <v>656</v>
      </c>
    </row>
    <row r="46" spans="2:13" ht="27.75" customHeight="1">
      <c r="B46" s="893"/>
      <c r="C46" s="907"/>
      <c r="D46" s="918"/>
      <c r="E46" s="974" t="s">
        <v>79</v>
      </c>
      <c r="F46" s="974"/>
      <c r="G46" s="974"/>
      <c r="H46" s="980"/>
      <c r="I46" s="984" t="s">
        <v>204</v>
      </c>
      <c r="J46" s="988" t="s">
        <v>204</v>
      </c>
      <c r="K46" s="988" t="s">
        <v>204</v>
      </c>
      <c r="L46" s="988" t="s">
        <v>204</v>
      </c>
      <c r="M46" s="992" t="s">
        <v>204</v>
      </c>
    </row>
    <row r="47" spans="2:13" ht="27.75" customHeight="1">
      <c r="B47" s="893"/>
      <c r="C47" s="907"/>
      <c r="D47" s="971"/>
      <c r="E47" s="975" t="s">
        <v>82</v>
      </c>
      <c r="F47" s="978"/>
      <c r="G47" s="978"/>
      <c r="H47" s="981"/>
      <c r="I47" s="984" t="s">
        <v>204</v>
      </c>
      <c r="J47" s="988" t="s">
        <v>204</v>
      </c>
      <c r="K47" s="988" t="s">
        <v>204</v>
      </c>
      <c r="L47" s="988" t="s">
        <v>204</v>
      </c>
      <c r="M47" s="992" t="s">
        <v>204</v>
      </c>
    </row>
    <row r="48" spans="2:13" ht="27.75" customHeight="1">
      <c r="B48" s="893"/>
      <c r="C48" s="907"/>
      <c r="D48" s="917"/>
      <c r="E48" s="974" t="s">
        <v>57</v>
      </c>
      <c r="F48" s="974"/>
      <c r="G48" s="974"/>
      <c r="H48" s="980"/>
      <c r="I48" s="984" t="s">
        <v>204</v>
      </c>
      <c r="J48" s="988" t="s">
        <v>204</v>
      </c>
      <c r="K48" s="988" t="s">
        <v>204</v>
      </c>
      <c r="L48" s="988" t="s">
        <v>204</v>
      </c>
      <c r="M48" s="992" t="s">
        <v>204</v>
      </c>
    </row>
    <row r="49" spans="2:13" ht="27.75" customHeight="1">
      <c r="B49" s="894"/>
      <c r="C49" s="908"/>
      <c r="D49" s="917"/>
      <c r="E49" s="974" t="s">
        <v>86</v>
      </c>
      <c r="F49" s="974"/>
      <c r="G49" s="974"/>
      <c r="H49" s="980"/>
      <c r="I49" s="984" t="s">
        <v>204</v>
      </c>
      <c r="J49" s="988" t="s">
        <v>204</v>
      </c>
      <c r="K49" s="988" t="s">
        <v>204</v>
      </c>
      <c r="L49" s="988" t="s">
        <v>204</v>
      </c>
      <c r="M49" s="992" t="s">
        <v>204</v>
      </c>
    </row>
    <row r="50" spans="2:13" ht="27.75" customHeight="1">
      <c r="B50" s="968" t="s">
        <v>88</v>
      </c>
      <c r="C50" s="970"/>
      <c r="D50" s="972"/>
      <c r="E50" s="974" t="s">
        <v>90</v>
      </c>
      <c r="F50" s="974"/>
      <c r="G50" s="974"/>
      <c r="H50" s="980"/>
      <c r="I50" s="984">
        <v>5428</v>
      </c>
      <c r="J50" s="988">
        <v>5131</v>
      </c>
      <c r="K50" s="988">
        <v>5138</v>
      </c>
      <c r="L50" s="988">
        <v>5419</v>
      </c>
      <c r="M50" s="992">
        <v>5617</v>
      </c>
    </row>
    <row r="51" spans="2:13" ht="27.75" customHeight="1">
      <c r="B51" s="893"/>
      <c r="C51" s="907"/>
      <c r="D51" s="917"/>
      <c r="E51" s="974" t="s">
        <v>93</v>
      </c>
      <c r="F51" s="974"/>
      <c r="G51" s="974"/>
      <c r="H51" s="980"/>
      <c r="I51" s="984">
        <v>73</v>
      </c>
      <c r="J51" s="988">
        <v>57</v>
      </c>
      <c r="K51" s="988">
        <v>41</v>
      </c>
      <c r="L51" s="988">
        <v>24</v>
      </c>
      <c r="M51" s="992">
        <v>8</v>
      </c>
    </row>
    <row r="52" spans="2:13" ht="27.75" customHeight="1">
      <c r="B52" s="894"/>
      <c r="C52" s="908"/>
      <c r="D52" s="917"/>
      <c r="E52" s="974" t="s">
        <v>41</v>
      </c>
      <c r="F52" s="974"/>
      <c r="G52" s="974"/>
      <c r="H52" s="980"/>
      <c r="I52" s="984">
        <v>4200</v>
      </c>
      <c r="J52" s="988">
        <v>4046</v>
      </c>
      <c r="K52" s="988">
        <v>3962</v>
      </c>
      <c r="L52" s="988">
        <v>3949</v>
      </c>
      <c r="M52" s="992">
        <v>3891</v>
      </c>
    </row>
    <row r="53" spans="2:13" ht="27.75" customHeight="1">
      <c r="B53" s="896" t="s">
        <v>48</v>
      </c>
      <c r="C53" s="910"/>
      <c r="D53" s="919"/>
      <c r="E53" s="976" t="s">
        <v>95</v>
      </c>
      <c r="F53" s="976"/>
      <c r="G53" s="976"/>
      <c r="H53" s="982"/>
      <c r="I53" s="985">
        <v>-3994</v>
      </c>
      <c r="J53" s="989">
        <v>-4069</v>
      </c>
      <c r="K53" s="989">
        <v>-4049</v>
      </c>
      <c r="L53" s="989">
        <v>-4616</v>
      </c>
      <c r="M53" s="993">
        <v>-4925</v>
      </c>
    </row>
    <row r="54" spans="2:13" ht="27.75" customHeight="1">
      <c r="B54" s="969" t="s">
        <v>70</v>
      </c>
      <c r="C54" s="868"/>
      <c r="D54" s="868"/>
      <c r="E54" s="977"/>
      <c r="F54" s="977"/>
      <c r="G54" s="977"/>
      <c r="H54" s="977"/>
      <c r="I54" s="986"/>
      <c r="J54" s="986"/>
      <c r="K54" s="986"/>
      <c r="L54" s="986"/>
      <c r="M54" s="986"/>
    </row>
    <row r="55" spans="2:13"/>
  </sheetData>
  <sheetProtection algorithmName="SHA-512" hashValue="0N86WxlspwGyPQRB7nw4/dfrG2Ycmyu3NU2jwGdfJgezusy3b2kpJzrXMpm5MZ2Bh7hgC27KDjSSpxS06gzNJQ==" saltValue="AR+ilav9Btq3yM4hRk6KZ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8</v>
      </c>
      <c r="C54" s="1000"/>
      <c r="D54" s="1000"/>
      <c r="E54" s="1009" t="s">
        <v>17</v>
      </c>
      <c r="F54" s="1016" t="s">
        <v>530</v>
      </c>
      <c r="G54" s="1016" t="s">
        <v>531</v>
      </c>
      <c r="H54" s="1024" t="s">
        <v>532</v>
      </c>
    </row>
    <row r="55" spans="2:8" ht="52.5" customHeight="1">
      <c r="B55" s="995"/>
      <c r="C55" s="1001" t="s">
        <v>99</v>
      </c>
      <c r="D55" s="1001"/>
      <c r="E55" s="1010"/>
      <c r="F55" s="1017">
        <v>1617</v>
      </c>
      <c r="G55" s="1017">
        <v>1563</v>
      </c>
      <c r="H55" s="1025">
        <v>1719</v>
      </c>
    </row>
    <row r="56" spans="2:8" ht="52.5" customHeight="1">
      <c r="B56" s="996"/>
      <c r="C56" s="1002" t="s">
        <v>102</v>
      </c>
      <c r="D56" s="1002"/>
      <c r="E56" s="1011"/>
      <c r="F56" s="1018">
        <v>315</v>
      </c>
      <c r="G56" s="1018">
        <v>315</v>
      </c>
      <c r="H56" s="1026">
        <v>315</v>
      </c>
    </row>
    <row r="57" spans="2:8" ht="53.25" customHeight="1">
      <c r="B57" s="996"/>
      <c r="C57" s="1003" t="s">
        <v>73</v>
      </c>
      <c r="D57" s="1003"/>
      <c r="E57" s="1012"/>
      <c r="F57" s="1019">
        <v>2844</v>
      </c>
      <c r="G57" s="1019">
        <v>3174</v>
      </c>
      <c r="H57" s="1027">
        <v>3204</v>
      </c>
    </row>
    <row r="58" spans="2:8" ht="45.75" customHeight="1">
      <c r="B58" s="997"/>
      <c r="C58" s="1004" t="s">
        <v>461</v>
      </c>
      <c r="D58" s="1007"/>
      <c r="E58" s="1013"/>
      <c r="F58" s="1020">
        <v>1469</v>
      </c>
      <c r="G58" s="1020">
        <v>1779</v>
      </c>
      <c r="H58" s="1028">
        <v>1873</v>
      </c>
    </row>
    <row r="59" spans="2:8" ht="45.75" customHeight="1">
      <c r="B59" s="997"/>
      <c r="C59" s="1004" t="s">
        <v>535</v>
      </c>
      <c r="D59" s="1007"/>
      <c r="E59" s="1013"/>
      <c r="F59" s="1020">
        <v>725</v>
      </c>
      <c r="G59" s="1020">
        <v>722</v>
      </c>
      <c r="H59" s="1028">
        <v>687</v>
      </c>
    </row>
    <row r="60" spans="2:8" ht="45.75" customHeight="1">
      <c r="B60" s="997"/>
      <c r="C60" s="1004" t="s">
        <v>2</v>
      </c>
      <c r="D60" s="1007"/>
      <c r="E60" s="1013"/>
      <c r="F60" s="1020">
        <v>425</v>
      </c>
      <c r="G60" s="1020">
        <v>425</v>
      </c>
      <c r="H60" s="1028">
        <v>425</v>
      </c>
    </row>
    <row r="61" spans="2:8" ht="45.75" customHeight="1">
      <c r="B61" s="997"/>
      <c r="C61" s="1004" t="s">
        <v>151</v>
      </c>
      <c r="D61" s="1007"/>
      <c r="E61" s="1013"/>
      <c r="F61" s="1020">
        <v>76</v>
      </c>
      <c r="G61" s="1020">
        <v>83</v>
      </c>
      <c r="H61" s="1028">
        <v>90</v>
      </c>
    </row>
    <row r="62" spans="2:8" ht="45.75" customHeight="1">
      <c r="B62" s="998"/>
      <c r="C62" s="1005" t="s">
        <v>536</v>
      </c>
      <c r="D62" s="1008"/>
      <c r="E62" s="1014"/>
      <c r="F62" s="1021">
        <v>69</v>
      </c>
      <c r="G62" s="1021">
        <v>67</v>
      </c>
      <c r="H62" s="1029">
        <v>66</v>
      </c>
    </row>
    <row r="63" spans="2:8" ht="52.5" customHeight="1">
      <c r="B63" s="999"/>
      <c r="C63" s="1006" t="s">
        <v>105</v>
      </c>
      <c r="D63" s="1006"/>
      <c r="E63" s="1015"/>
      <c r="F63" s="1022">
        <v>4776</v>
      </c>
      <c r="G63" s="1022">
        <v>5053</v>
      </c>
      <c r="H63" s="1030">
        <v>5239</v>
      </c>
    </row>
    <row r="64" spans="2:8"/>
  </sheetData>
  <sheetProtection algorithmName="SHA-512" hashValue="VTJaCb2YXMSK7TAlIE28BqMBmd+3sQqJeuy+KM8JI8Gu3pofXfCN0MnoRzYHhq51utDojLn8TdHoHxXzB74abQ==" saltValue="VI8H4ZDarWxndZ9fU+vIU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55</v>
      </c>
      <c r="E2" s="794"/>
      <c r="F2" s="1046" t="s">
        <v>526</v>
      </c>
      <c r="G2" s="818"/>
      <c r="H2" s="828"/>
    </row>
    <row r="3" spans="1:8">
      <c r="A3" s="782" t="s">
        <v>502</v>
      </c>
      <c r="B3" s="767"/>
      <c r="C3" s="1039"/>
      <c r="D3" s="1042">
        <v>231068</v>
      </c>
      <c r="E3" s="1044"/>
      <c r="F3" s="1047">
        <v>271581</v>
      </c>
      <c r="G3" s="1049"/>
      <c r="H3" s="1052"/>
    </row>
    <row r="4" spans="1:8">
      <c r="A4" s="754"/>
      <c r="B4" s="766"/>
      <c r="C4" s="1040"/>
      <c r="D4" s="1043">
        <v>128452</v>
      </c>
      <c r="E4" s="1045"/>
      <c r="F4" s="1048">
        <v>117844</v>
      </c>
      <c r="G4" s="1050"/>
      <c r="H4" s="1053"/>
    </row>
    <row r="5" spans="1:8">
      <c r="A5" s="782" t="s">
        <v>524</v>
      </c>
      <c r="B5" s="767"/>
      <c r="C5" s="1039"/>
      <c r="D5" s="1042">
        <v>366108</v>
      </c>
      <c r="E5" s="1044"/>
      <c r="F5" s="1047">
        <v>268375</v>
      </c>
      <c r="G5" s="1049"/>
      <c r="H5" s="1052"/>
    </row>
    <row r="6" spans="1:8">
      <c r="A6" s="754"/>
      <c r="B6" s="766"/>
      <c r="C6" s="1040"/>
      <c r="D6" s="1043">
        <v>83494</v>
      </c>
      <c r="E6" s="1045"/>
      <c r="F6" s="1048">
        <v>119602</v>
      </c>
      <c r="G6" s="1050"/>
      <c r="H6" s="1053"/>
    </row>
    <row r="7" spans="1:8">
      <c r="A7" s="782" t="s">
        <v>477</v>
      </c>
      <c r="B7" s="767"/>
      <c r="C7" s="1039"/>
      <c r="D7" s="1042">
        <v>259344</v>
      </c>
      <c r="E7" s="1044"/>
      <c r="F7" s="1047">
        <v>301035</v>
      </c>
      <c r="G7" s="1049"/>
      <c r="H7" s="1052"/>
    </row>
    <row r="8" spans="1:8">
      <c r="A8" s="754"/>
      <c r="B8" s="766"/>
      <c r="C8" s="1040"/>
      <c r="D8" s="1043">
        <v>136198</v>
      </c>
      <c r="E8" s="1045"/>
      <c r="F8" s="1048">
        <v>154376</v>
      </c>
      <c r="G8" s="1050"/>
      <c r="H8" s="1053"/>
    </row>
    <row r="9" spans="1:8">
      <c r="A9" s="782" t="s">
        <v>525</v>
      </c>
      <c r="B9" s="767"/>
      <c r="C9" s="1039"/>
      <c r="D9" s="1042">
        <v>252011</v>
      </c>
      <c r="E9" s="1044"/>
      <c r="F9" s="1047">
        <v>277467</v>
      </c>
      <c r="G9" s="1049"/>
      <c r="H9" s="1052"/>
    </row>
    <row r="10" spans="1:8">
      <c r="A10" s="754"/>
      <c r="B10" s="766"/>
      <c r="C10" s="1040"/>
      <c r="D10" s="1043">
        <v>143800</v>
      </c>
      <c r="E10" s="1045"/>
      <c r="F10" s="1048">
        <v>128378</v>
      </c>
      <c r="G10" s="1050"/>
      <c r="H10" s="1053"/>
    </row>
    <row r="11" spans="1:8">
      <c r="A11" s="782" t="s">
        <v>137</v>
      </c>
      <c r="B11" s="767"/>
      <c r="C11" s="1039"/>
      <c r="D11" s="1042">
        <v>254471</v>
      </c>
      <c r="E11" s="1044"/>
      <c r="F11" s="1047">
        <v>282256</v>
      </c>
      <c r="G11" s="1049"/>
      <c r="H11" s="1052"/>
    </row>
    <row r="12" spans="1:8">
      <c r="A12" s="754"/>
      <c r="B12" s="766"/>
      <c r="C12" s="1041"/>
      <c r="D12" s="1043">
        <v>168050</v>
      </c>
      <c r="E12" s="1045"/>
      <c r="F12" s="1048">
        <v>145453</v>
      </c>
      <c r="G12" s="1050"/>
      <c r="H12" s="1053"/>
    </row>
    <row r="13" spans="1:8">
      <c r="A13" s="782"/>
      <c r="B13" s="767"/>
      <c r="C13" s="1039"/>
      <c r="D13" s="1042">
        <v>272600</v>
      </c>
      <c r="E13" s="1044"/>
      <c r="F13" s="1047">
        <v>280143</v>
      </c>
      <c r="G13" s="1051"/>
      <c r="H13" s="1052"/>
    </row>
    <row r="14" spans="1:8">
      <c r="A14" s="754"/>
      <c r="B14" s="766"/>
      <c r="C14" s="1040"/>
      <c r="D14" s="1043">
        <v>131999</v>
      </c>
      <c r="E14" s="1045"/>
      <c r="F14" s="1048">
        <v>133131</v>
      </c>
      <c r="G14" s="1050"/>
      <c r="H14" s="1053"/>
    </row>
    <row r="17" spans="1:11">
      <c r="A17" s="1031" t="s">
        <v>24</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6.89</v>
      </c>
      <c r="C19" s="1032">
        <f>ROUND(VALUE(SUBSTITUTE(実質収支比率等に係る経年分析!G$48,"▲","-")),2)</f>
        <v>1.47</v>
      </c>
      <c r="D19" s="1032">
        <f>ROUND(VALUE(SUBSTITUTE(実質収支比率等に係る経年分析!H$48,"▲","-")),2)</f>
        <v>4.4400000000000004</v>
      </c>
      <c r="E19" s="1032">
        <f>ROUND(VALUE(SUBSTITUTE(実質収支比率等に係る経年分析!I$48,"▲","-")),2)</f>
        <v>6.78</v>
      </c>
      <c r="F19" s="1032">
        <f>ROUND(VALUE(SUBSTITUTE(実質収支比率等に係る経年分析!J$48,"▲","-")),2)</f>
        <v>6.24</v>
      </c>
    </row>
    <row r="20" spans="1:11">
      <c r="A20" s="1032" t="s">
        <v>32</v>
      </c>
      <c r="B20" s="1032">
        <f>ROUND(VALUE(SUBSTITUTE(実質収支比率等に係る経年分析!F$47,"▲","-")),2)</f>
        <v>70.790000000000006</v>
      </c>
      <c r="C20" s="1032">
        <f>ROUND(VALUE(SUBSTITUTE(実質収支比率等に係る経年分析!G$47,"▲","-")),2)</f>
        <v>60.58</v>
      </c>
      <c r="D20" s="1032">
        <f>ROUND(VALUE(SUBSTITUTE(実質収支比率等に係る経年分析!H$47,"▲","-")),2)</f>
        <v>56.47</v>
      </c>
      <c r="E20" s="1032">
        <f>ROUND(VALUE(SUBSTITUTE(実質収支比率等に係る経年分析!I$47,"▲","-")),2)</f>
        <v>50.48</v>
      </c>
      <c r="F20" s="1032">
        <f>ROUND(VALUE(SUBSTITUTE(実質収支比率等に係る経年分析!J$47,"▲","-")),2)</f>
        <v>56.72</v>
      </c>
    </row>
    <row r="21" spans="1:11">
      <c r="A21" s="1032" t="s">
        <v>109</v>
      </c>
      <c r="B21" s="1032">
        <f>IF(ISNUMBER(VALUE(SUBSTITUTE(実質収支比率等に係る経年分析!F$49,"▲","-"))),ROUND(VALUE(SUBSTITUTE(実質収支比率等に係る経年分析!F$49,"▲","-")),2),NA())</f>
        <v>1.3</v>
      </c>
      <c r="C21" s="1032">
        <f>IF(ISNUMBER(VALUE(SUBSTITUTE(実質収支比率等に係る経年分析!G$49,"▲","-"))),ROUND(VALUE(SUBSTITUTE(実質収支比率等に係る経年分析!G$49,"▲","-")),2),NA())</f>
        <v>-10.74</v>
      </c>
      <c r="D21" s="1032">
        <f>IF(ISNUMBER(VALUE(SUBSTITUTE(実質収支比率等に係る経年分析!H$49,"▲","-"))),ROUND(VALUE(SUBSTITUTE(実質収支比率等に係る経年分析!H$49,"▲","-")),2),NA())</f>
        <v>0.45</v>
      </c>
      <c r="E21" s="1032">
        <f>IF(ISNUMBER(VALUE(SUBSTITUTE(実質収支比率等に係る経年分析!I$49,"▲","-"))),ROUND(VALUE(SUBSTITUTE(実質収支比率等に係る経年分析!I$49,"▲","-")),2),NA())</f>
        <v>4.8099999999999996</v>
      </c>
      <c r="F21" s="1032">
        <f>IF(ISNUMBER(VALUE(SUBSTITUTE(実質収支比率等に係る経年分析!J$49,"▲","-"))),ROUND(VALUE(SUBSTITUTE(実質収支比率等に係る経年分析!J$49,"▲","-")),2),NA())</f>
        <v>6.3</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国民健康保険事業特別会計診療施設勘定</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介護保険事業特別会計サービス事業勘定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介護保険事業特別会計事業勘定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0.84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0.31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0.13</v>
      </c>
    </row>
    <row r="33" spans="1:16">
      <c r="A33" s="1033" t="str">
        <f>IF('連結実質赤字比率に係る赤字・黒字の構成分析'!C$37="",NA(),'連結実質赤字比率に係る赤字・黒字の構成分析'!C$37)</f>
        <v>国民健康保険事業特別会計事業勘定</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0.61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0.85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0.32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0.28000000000000003</v>
      </c>
    </row>
    <row r="34" spans="1:16">
      <c r="A34" s="1033" t="str">
        <f>IF('連結実質赤字比率に係る赤字・黒字の構成分析'!C$36="",NA(),'連結実質赤字比率に係る赤字・黒字の構成分析'!C$36)</f>
        <v>公共下水道事業特別会計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0.13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0.49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0.77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1.1399999999999999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1.79</v>
      </c>
    </row>
    <row r="35" spans="1:16">
      <c r="A35" s="1033" t="str">
        <f>IF('連結実質赤字比率に係る赤字・黒字の構成分析'!C$35="",NA(),'連結実質赤字比率に係る赤字・黒字の構成分析'!C$35)</f>
        <v>簡易水道事業特別会計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0.28999999999999998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0.75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1.22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1.44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2.99</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6.89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1.46</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4.43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6.78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6.23</v>
      </c>
    </row>
    <row r="39" spans="1:16">
      <c r="A39" s="1031" t="s">
        <v>11</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115</v>
      </c>
      <c r="B42" s="1034"/>
      <c r="C42" s="1034"/>
      <c r="D42" s="1034">
        <f>'実質公債費比率（分子）の構造'!K$52</f>
        <v>581</v>
      </c>
      <c r="E42" s="1034"/>
      <c r="F42" s="1034"/>
      <c r="G42" s="1034">
        <f>'実質公債費比率（分子）の構造'!L$52</f>
        <v>590</v>
      </c>
      <c r="H42" s="1034"/>
      <c r="I42" s="1034"/>
      <c r="J42" s="1034">
        <f>'実質公債費比率（分子）の構造'!M$52</f>
        <v>544</v>
      </c>
      <c r="K42" s="1034"/>
      <c r="L42" s="1034"/>
      <c r="M42" s="1034">
        <f>'実質公債費比率（分子）の構造'!N$52</f>
        <v>533</v>
      </c>
      <c r="N42" s="1034"/>
      <c r="O42" s="1034"/>
      <c r="P42" s="1034">
        <f>'実質公債費比率（分子）の構造'!O$52</f>
        <v>560</v>
      </c>
    </row>
    <row r="43" spans="1:16">
      <c r="A43" s="1034" t="s">
        <v>43</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39</v>
      </c>
      <c r="B44" s="1034">
        <f>'実質公債費比率（分子）の構造'!K$50</f>
        <v>9</v>
      </c>
      <c r="C44" s="1034"/>
      <c r="D44" s="1034"/>
      <c r="E44" s="1034">
        <f>'実質公債費比率（分子）の構造'!L$50</f>
        <v>9</v>
      </c>
      <c r="F44" s="1034"/>
      <c r="G44" s="1034"/>
      <c r="H44" s="1034">
        <f>'実質公債費比率（分子）の構造'!M$50</f>
        <v>10</v>
      </c>
      <c r="I44" s="1034"/>
      <c r="J44" s="1034"/>
      <c r="K44" s="1034">
        <f>'実質公債費比率（分子）の構造'!N$50</f>
        <v>2</v>
      </c>
      <c r="L44" s="1034"/>
      <c r="M44" s="1034"/>
      <c r="N44" s="1034">
        <f>'実質公債費比率（分子）の構造'!O$50</f>
        <v>1</v>
      </c>
      <c r="O44" s="1034"/>
      <c r="P44" s="1034"/>
    </row>
    <row r="45" spans="1:16">
      <c r="A45" s="1034" t="s">
        <v>0</v>
      </c>
      <c r="B45" s="1034">
        <f>'実質公債費比率（分子）の構造'!K$49</f>
        <v>2</v>
      </c>
      <c r="C45" s="1034"/>
      <c r="D45" s="1034"/>
      <c r="E45" s="1034">
        <f>'実質公債費比率（分子）の構造'!L$49</f>
        <v>1</v>
      </c>
      <c r="F45" s="1034"/>
      <c r="G45" s="1034"/>
      <c r="H45" s="1034">
        <f>'実質公債費比率（分子）の構造'!M$49</f>
        <v>2</v>
      </c>
      <c r="I45" s="1034"/>
      <c r="J45" s="1034"/>
      <c r="K45" s="1034">
        <f>'実質公債費比率（分子）の構造'!N$49</f>
        <v>2</v>
      </c>
      <c r="L45" s="1034"/>
      <c r="M45" s="1034"/>
      <c r="N45" s="1034">
        <f>'実質公債費比率（分子）の構造'!O$49</f>
        <v>2</v>
      </c>
      <c r="O45" s="1034"/>
      <c r="P45" s="1034"/>
    </row>
    <row r="46" spans="1:16">
      <c r="A46" s="1034" t="s">
        <v>37</v>
      </c>
      <c r="B46" s="1034">
        <f>'実質公債費比率（分子）の構造'!K$48</f>
        <v>54</v>
      </c>
      <c r="C46" s="1034"/>
      <c r="D46" s="1034"/>
      <c r="E46" s="1034">
        <f>'実質公債費比率（分子）の構造'!L$48</f>
        <v>57</v>
      </c>
      <c r="F46" s="1034"/>
      <c r="G46" s="1034"/>
      <c r="H46" s="1034">
        <f>'実質公債費比率（分子）の構造'!M$48</f>
        <v>60</v>
      </c>
      <c r="I46" s="1034"/>
      <c r="J46" s="1034"/>
      <c r="K46" s="1034">
        <f>'実質公債費比率（分子）の構造'!N$48</f>
        <v>54</v>
      </c>
      <c r="L46" s="1034"/>
      <c r="M46" s="1034"/>
      <c r="N46" s="1034">
        <f>'実質公債費比率（分子）の構造'!O$48</f>
        <v>58</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742</v>
      </c>
      <c r="C49" s="1034"/>
      <c r="D49" s="1034"/>
      <c r="E49" s="1034">
        <f>'実質公債費比率（分子）の構造'!L$45</f>
        <v>764</v>
      </c>
      <c r="F49" s="1034"/>
      <c r="G49" s="1034"/>
      <c r="H49" s="1034">
        <f>'実質公債費比率（分子）の構造'!M$45</f>
        <v>681</v>
      </c>
      <c r="I49" s="1034"/>
      <c r="J49" s="1034"/>
      <c r="K49" s="1034">
        <f>'実質公債費比率（分子）の構造'!N$45</f>
        <v>686</v>
      </c>
      <c r="L49" s="1034"/>
      <c r="M49" s="1034"/>
      <c r="N49" s="1034">
        <f>'実質公債費比率（分子）の構造'!O$45</f>
        <v>642</v>
      </c>
      <c r="O49" s="1034"/>
      <c r="P49" s="1034"/>
    </row>
    <row r="50" spans="1:16">
      <c r="A50" s="1034" t="s">
        <v>51</v>
      </c>
      <c r="B50" s="1034" t="e">
        <f>NA()</f>
        <v>#N/A</v>
      </c>
      <c r="C50" s="1034">
        <f>IF(ISNUMBER('実質公債費比率（分子）の構造'!K$53),'実質公債費比率（分子）の構造'!K$53,NA())</f>
        <v>226</v>
      </c>
      <c r="D50" s="1034" t="e">
        <f>NA()</f>
        <v>#N/A</v>
      </c>
      <c r="E50" s="1034" t="e">
        <f>NA()</f>
        <v>#N/A</v>
      </c>
      <c r="F50" s="1034">
        <f>IF(ISNUMBER('実質公債費比率（分子）の構造'!L$53),'実質公債費比率（分子）の構造'!L$53,NA())</f>
        <v>241</v>
      </c>
      <c r="G50" s="1034" t="e">
        <f>NA()</f>
        <v>#N/A</v>
      </c>
      <c r="H50" s="1034" t="e">
        <f>NA()</f>
        <v>#N/A</v>
      </c>
      <c r="I50" s="1034">
        <f>IF(ISNUMBER('実質公債費比率（分子）の構造'!M$53),'実質公債費比率（分子）の構造'!M$53,NA())</f>
        <v>209</v>
      </c>
      <c r="J50" s="1034" t="e">
        <f>NA()</f>
        <v>#N/A</v>
      </c>
      <c r="K50" s="1034" t="e">
        <f>NA()</f>
        <v>#N/A</v>
      </c>
      <c r="L50" s="1034">
        <f>IF(ISNUMBER('実質公債費比率（分子）の構造'!N$53),'実質公債費比率（分子）の構造'!N$53,NA())</f>
        <v>211</v>
      </c>
      <c r="M50" s="1034" t="e">
        <f>NA()</f>
        <v>#N/A</v>
      </c>
      <c r="N50" s="1034" t="e">
        <f>NA()</f>
        <v>#N/A</v>
      </c>
      <c r="O50" s="1034">
        <f>IF(ISNUMBER('実質公債費比率（分子）の構造'!O$53),'実質公債費比率（分子）の構造'!O$53,NA())</f>
        <v>143</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127</v>
      </c>
      <c r="E55" s="1033" t="s">
        <v>123</v>
      </c>
      <c r="F55" s="1033"/>
      <c r="G55" s="1033" t="s">
        <v>127</v>
      </c>
      <c r="H55" s="1033" t="s">
        <v>123</v>
      </c>
      <c r="I55" s="1033"/>
      <c r="J55" s="1033" t="s">
        <v>127</v>
      </c>
      <c r="K55" s="1033" t="s">
        <v>123</v>
      </c>
      <c r="L55" s="1033"/>
      <c r="M55" s="1033" t="s">
        <v>127</v>
      </c>
      <c r="N55" s="1033" t="s">
        <v>123</v>
      </c>
      <c r="O55" s="1033"/>
      <c r="P55" s="1033" t="s">
        <v>127</v>
      </c>
    </row>
    <row r="56" spans="1:16">
      <c r="A56" s="1033" t="s">
        <v>41</v>
      </c>
      <c r="B56" s="1033"/>
      <c r="C56" s="1033"/>
      <c r="D56" s="1033">
        <f>'将来負担比率（分子）の構造'!I$52</f>
        <v>4200</v>
      </c>
      <c r="E56" s="1033"/>
      <c r="F56" s="1033"/>
      <c r="G56" s="1033">
        <f>'将来負担比率（分子）の構造'!J$52</f>
        <v>4046</v>
      </c>
      <c r="H56" s="1033"/>
      <c r="I56" s="1033"/>
      <c r="J56" s="1033">
        <f>'将来負担比率（分子）の構造'!K$52</f>
        <v>3962</v>
      </c>
      <c r="K56" s="1033"/>
      <c r="L56" s="1033"/>
      <c r="M56" s="1033">
        <f>'将来負担比率（分子）の構造'!L$52</f>
        <v>3949</v>
      </c>
      <c r="N56" s="1033"/>
      <c r="O56" s="1033"/>
      <c r="P56" s="1033">
        <f>'将来負担比率（分子）の構造'!M$52</f>
        <v>3891</v>
      </c>
    </row>
    <row r="57" spans="1:16">
      <c r="A57" s="1033" t="s">
        <v>93</v>
      </c>
      <c r="B57" s="1033"/>
      <c r="C57" s="1033"/>
      <c r="D57" s="1033">
        <f>'将来負担比率（分子）の構造'!I$51</f>
        <v>73</v>
      </c>
      <c r="E57" s="1033"/>
      <c r="F57" s="1033"/>
      <c r="G57" s="1033">
        <f>'将来負担比率（分子）の構造'!J$51</f>
        <v>57</v>
      </c>
      <c r="H57" s="1033"/>
      <c r="I57" s="1033"/>
      <c r="J57" s="1033">
        <f>'将来負担比率（分子）の構造'!K$51</f>
        <v>41</v>
      </c>
      <c r="K57" s="1033"/>
      <c r="L57" s="1033"/>
      <c r="M57" s="1033">
        <f>'将来負担比率（分子）の構造'!L$51</f>
        <v>24</v>
      </c>
      <c r="N57" s="1033"/>
      <c r="O57" s="1033"/>
      <c r="P57" s="1033">
        <f>'将来負担比率（分子）の構造'!M$51</f>
        <v>8</v>
      </c>
    </row>
    <row r="58" spans="1:16">
      <c r="A58" s="1033" t="s">
        <v>90</v>
      </c>
      <c r="B58" s="1033"/>
      <c r="C58" s="1033"/>
      <c r="D58" s="1033">
        <f>'将来負担比率（分子）の構造'!I$50</f>
        <v>5428</v>
      </c>
      <c r="E58" s="1033"/>
      <c r="F58" s="1033"/>
      <c r="G58" s="1033">
        <f>'将来負担比率（分子）の構造'!J$50</f>
        <v>5131</v>
      </c>
      <c r="H58" s="1033"/>
      <c r="I58" s="1033"/>
      <c r="J58" s="1033">
        <f>'将来負担比率（分子）の構造'!K$50</f>
        <v>5138</v>
      </c>
      <c r="K58" s="1033"/>
      <c r="L58" s="1033"/>
      <c r="M58" s="1033">
        <f>'将来負担比率（分子）の構造'!L$50</f>
        <v>5419</v>
      </c>
      <c r="N58" s="1033"/>
      <c r="O58" s="1033"/>
      <c r="P58" s="1033">
        <f>'将来負担比率（分子）の構造'!M$50</f>
        <v>5617</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551</v>
      </c>
      <c r="C62" s="1033"/>
      <c r="D62" s="1033"/>
      <c r="E62" s="1033">
        <f>'将来負担比率（分子）の構造'!J$45</f>
        <v>654</v>
      </c>
      <c r="F62" s="1033"/>
      <c r="G62" s="1033"/>
      <c r="H62" s="1033">
        <f>'将来負担比率（分子）の構造'!K$45</f>
        <v>667</v>
      </c>
      <c r="I62" s="1033"/>
      <c r="J62" s="1033"/>
      <c r="K62" s="1033">
        <f>'将来負担比率（分子）の構造'!L$45</f>
        <v>683</v>
      </c>
      <c r="L62" s="1033"/>
      <c r="M62" s="1033"/>
      <c r="N62" s="1033">
        <f>'将来負担比率（分子）の構造'!M$45</f>
        <v>656</v>
      </c>
      <c r="O62" s="1033"/>
      <c r="P62" s="1033"/>
    </row>
    <row r="63" spans="1:16">
      <c r="A63" s="1033" t="s">
        <v>18</v>
      </c>
      <c r="B63" s="1033">
        <f>'将来負担比率（分子）の構造'!I$44</f>
        <v>5</v>
      </c>
      <c r="C63" s="1033"/>
      <c r="D63" s="1033"/>
      <c r="E63" s="1033">
        <f>'将来負担比率（分子）の構造'!J$44</f>
        <v>18</v>
      </c>
      <c r="F63" s="1033"/>
      <c r="G63" s="1033"/>
      <c r="H63" s="1033">
        <f>'将来負担比率（分子）の構造'!K$44</f>
        <v>15</v>
      </c>
      <c r="I63" s="1033"/>
      <c r="J63" s="1033"/>
      <c r="K63" s="1033">
        <f>'将来負担比率（分子）の構造'!L$44</f>
        <v>13</v>
      </c>
      <c r="L63" s="1033"/>
      <c r="M63" s="1033"/>
      <c r="N63" s="1033">
        <f>'将来負担比率（分子）の構造'!M$44</f>
        <v>11</v>
      </c>
      <c r="O63" s="1033"/>
      <c r="P63" s="1033"/>
    </row>
    <row r="64" spans="1:16">
      <c r="A64" s="1033" t="s">
        <v>77</v>
      </c>
      <c r="B64" s="1033">
        <f>'将来負担比率（分子）の構造'!I$43</f>
        <v>478</v>
      </c>
      <c r="C64" s="1033"/>
      <c r="D64" s="1033"/>
      <c r="E64" s="1033">
        <f>'将来負担比率（分子）の構造'!J$43</f>
        <v>528</v>
      </c>
      <c r="F64" s="1033"/>
      <c r="G64" s="1033"/>
      <c r="H64" s="1033">
        <f>'将来負担比率（分子）の構造'!K$43</f>
        <v>527</v>
      </c>
      <c r="I64" s="1033"/>
      <c r="J64" s="1033"/>
      <c r="K64" s="1033">
        <f>'将来負担比率（分子）の構造'!L$43</f>
        <v>552</v>
      </c>
      <c r="L64" s="1033"/>
      <c r="M64" s="1033"/>
      <c r="N64" s="1033">
        <f>'将来負担比率（分子）の構造'!M$43</f>
        <v>595</v>
      </c>
      <c r="O64" s="1033"/>
      <c r="P64" s="1033"/>
    </row>
    <row r="65" spans="1:16">
      <c r="A65" s="1033" t="s">
        <v>76</v>
      </c>
      <c r="B65" s="1033">
        <f>'将来負担比率（分子）の構造'!I$42</f>
        <v>286</v>
      </c>
      <c r="C65" s="1033"/>
      <c r="D65" s="1033"/>
      <c r="E65" s="1033">
        <f>'将来負担比率（分子）の構造'!J$42</f>
        <v>81</v>
      </c>
      <c r="F65" s="1033"/>
      <c r="G65" s="1033"/>
      <c r="H65" s="1033">
        <f>'将来負担比率（分子）の構造'!K$42</f>
        <v>220</v>
      </c>
      <c r="I65" s="1033"/>
      <c r="J65" s="1033"/>
      <c r="K65" s="1033">
        <f>'将来負担比率（分子）の構造'!L$42</f>
        <v>89</v>
      </c>
      <c r="L65" s="1033"/>
      <c r="M65" s="1033"/>
      <c r="N65" s="1033">
        <f>'将来負担比率（分子）の構造'!M$42</f>
        <v>83</v>
      </c>
      <c r="O65" s="1033"/>
      <c r="P65" s="1033"/>
    </row>
    <row r="66" spans="1:16">
      <c r="A66" s="1033" t="s">
        <v>68</v>
      </c>
      <c r="B66" s="1033">
        <f>'将来負担比率（分子）の構造'!I$41</f>
        <v>4386</v>
      </c>
      <c r="C66" s="1033"/>
      <c r="D66" s="1033"/>
      <c r="E66" s="1033">
        <f>'将来負担比率（分子）の構造'!J$41</f>
        <v>3883</v>
      </c>
      <c r="F66" s="1033"/>
      <c r="G66" s="1033"/>
      <c r="H66" s="1033">
        <f>'将来負担比率（分子）の構造'!K$41</f>
        <v>3662</v>
      </c>
      <c r="I66" s="1033"/>
      <c r="J66" s="1033"/>
      <c r="K66" s="1033">
        <f>'将来負担比率（分子）の構造'!L$41</f>
        <v>3439</v>
      </c>
      <c r="L66" s="1033"/>
      <c r="M66" s="1033"/>
      <c r="N66" s="1033">
        <f>'将来負担比率（分子）の構造'!M$41</f>
        <v>3246</v>
      </c>
      <c r="O66" s="1033"/>
      <c r="P66" s="1033"/>
    </row>
    <row r="67" spans="1:16">
      <c r="A67" s="1033" t="s">
        <v>95</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129</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131</v>
      </c>
      <c r="B72" s="1037">
        <f>基金残高に係る経年分析!F55</f>
        <v>1617</v>
      </c>
      <c r="C72" s="1037">
        <f>基金残高に係る経年分析!G55</f>
        <v>1563</v>
      </c>
      <c r="D72" s="1037">
        <f>基金残高に係る経年分析!H55</f>
        <v>1719</v>
      </c>
    </row>
    <row r="73" spans="1:16">
      <c r="A73" s="1035" t="s">
        <v>132</v>
      </c>
      <c r="B73" s="1037">
        <f>基金残高に係る経年分析!F56</f>
        <v>315</v>
      </c>
      <c r="C73" s="1037">
        <f>基金残高に係る経年分析!G56</f>
        <v>315</v>
      </c>
      <c r="D73" s="1037">
        <f>基金残高に係る経年分析!H56</f>
        <v>315</v>
      </c>
    </row>
    <row r="74" spans="1:16">
      <c r="A74" s="1035" t="s">
        <v>134</v>
      </c>
      <c r="B74" s="1037">
        <f>基金残高に係る経年分析!F57</f>
        <v>2844</v>
      </c>
      <c r="C74" s="1037">
        <f>基金残高に係る経年分析!G57</f>
        <v>3174</v>
      </c>
      <c r="D74" s="1037">
        <f>基金残高に係る経年分析!H57</f>
        <v>3204</v>
      </c>
    </row>
  </sheetData>
  <sheetProtection algorithmName="SHA-512" hashValue="NEZy0TZdf6L5/pFFCHMpY41doYYn8M7AMfnhfT0KRvnfcR6ue5bU01i+7OsEEmoL/UI0X3f37aDB7I2xnhIhTA==" saltValue="0tsMND5XmlCJxKZ/wRTT9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539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540</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529</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169</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527</v>
      </c>
      <c r="BQ50" s="1088"/>
      <c r="BR50" s="1088"/>
      <c r="BS50" s="1088"/>
      <c r="BT50" s="1088"/>
      <c r="BU50" s="1088"/>
      <c r="BV50" s="1088"/>
      <c r="BW50" s="1088"/>
      <c r="BX50" s="1088" t="s">
        <v>528</v>
      </c>
      <c r="BY50" s="1088"/>
      <c r="BZ50" s="1088"/>
      <c r="CA50" s="1088"/>
      <c r="CB50" s="1088"/>
      <c r="CC50" s="1088"/>
      <c r="CD50" s="1088"/>
      <c r="CE50" s="1088"/>
      <c r="CF50" s="1088" t="s">
        <v>530</v>
      </c>
      <c r="CG50" s="1088"/>
      <c r="CH50" s="1088"/>
      <c r="CI50" s="1088"/>
      <c r="CJ50" s="1088"/>
      <c r="CK50" s="1088"/>
      <c r="CL50" s="1088"/>
      <c r="CM50" s="1088"/>
      <c r="CN50" s="1088" t="s">
        <v>531</v>
      </c>
      <c r="CO50" s="1088"/>
      <c r="CP50" s="1088"/>
      <c r="CQ50" s="1088"/>
      <c r="CR50" s="1088"/>
      <c r="CS50" s="1088"/>
      <c r="CT50" s="1088"/>
      <c r="CU50" s="1088"/>
      <c r="CV50" s="1088" t="s">
        <v>532</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541</v>
      </c>
      <c r="AO51" s="1087"/>
      <c r="AP51" s="1087"/>
      <c r="AQ51" s="1087"/>
      <c r="AR51" s="1087"/>
      <c r="AS51" s="1087"/>
      <c r="AT51" s="1087"/>
      <c r="AU51" s="1087"/>
      <c r="AV51" s="1087"/>
      <c r="AW51" s="1087"/>
      <c r="AX51" s="1087"/>
      <c r="AY51" s="1087"/>
      <c r="AZ51" s="1087"/>
      <c r="BA51" s="1087"/>
      <c r="BB51" s="1087" t="s">
        <v>543</v>
      </c>
      <c r="BC51" s="1087"/>
      <c r="BD51" s="1087"/>
      <c r="BE51" s="1087"/>
      <c r="BF51" s="1087"/>
      <c r="BG51" s="1087"/>
      <c r="BH51" s="1087"/>
      <c r="BI51" s="1087"/>
      <c r="BJ51" s="1087"/>
      <c r="BK51" s="1087"/>
      <c r="BL51" s="1087"/>
      <c r="BM51" s="1087"/>
      <c r="BN51" s="1087"/>
      <c r="BO51" s="1087"/>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544</v>
      </c>
      <c r="BC53" s="1087"/>
      <c r="BD53" s="1087"/>
      <c r="BE53" s="1087"/>
      <c r="BF53" s="1087"/>
      <c r="BG53" s="1087"/>
      <c r="BH53" s="1087"/>
      <c r="BI53" s="1087"/>
      <c r="BJ53" s="1087"/>
      <c r="BK53" s="1087"/>
      <c r="BL53" s="1087"/>
      <c r="BM53" s="1087"/>
      <c r="BN53" s="1087"/>
      <c r="BO53" s="1087"/>
      <c r="BP53" s="1092">
        <v>62.3</v>
      </c>
      <c r="BQ53" s="1092"/>
      <c r="BR53" s="1092"/>
      <c r="BS53" s="1092"/>
      <c r="BT53" s="1092"/>
      <c r="BU53" s="1092"/>
      <c r="BV53" s="1092"/>
      <c r="BW53" s="1092"/>
      <c r="BX53" s="1092">
        <v>64.2</v>
      </c>
      <c r="BY53" s="1092"/>
      <c r="BZ53" s="1092"/>
      <c r="CA53" s="1092"/>
      <c r="CB53" s="1092"/>
      <c r="CC53" s="1092"/>
      <c r="CD53" s="1092"/>
      <c r="CE53" s="1092"/>
      <c r="CF53" s="1092">
        <v>65.400000000000006</v>
      </c>
      <c r="CG53" s="1092"/>
      <c r="CH53" s="1092"/>
      <c r="CI53" s="1092"/>
      <c r="CJ53" s="1092"/>
      <c r="CK53" s="1092"/>
      <c r="CL53" s="1092"/>
      <c r="CM53" s="1092"/>
      <c r="CN53" s="1092">
        <v>67.3</v>
      </c>
      <c r="CO53" s="1092"/>
      <c r="CP53" s="1092"/>
      <c r="CQ53" s="1092"/>
      <c r="CR53" s="1092"/>
      <c r="CS53" s="1092"/>
      <c r="CT53" s="1092"/>
      <c r="CU53" s="1092"/>
      <c r="CV53" s="1092">
        <v>68.5</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515</v>
      </c>
      <c r="AO55" s="1088"/>
      <c r="AP55" s="1088"/>
      <c r="AQ55" s="1088"/>
      <c r="AR55" s="1088"/>
      <c r="AS55" s="1088"/>
      <c r="AT55" s="1088"/>
      <c r="AU55" s="1088"/>
      <c r="AV55" s="1088"/>
      <c r="AW55" s="1088"/>
      <c r="AX55" s="1088"/>
      <c r="AY55" s="1088"/>
      <c r="AZ55" s="1088"/>
      <c r="BA55" s="1088"/>
      <c r="BB55" s="1087" t="s">
        <v>543</v>
      </c>
      <c r="BC55" s="1087"/>
      <c r="BD55" s="1087"/>
      <c r="BE55" s="1087"/>
      <c r="BF55" s="1087"/>
      <c r="BG55" s="1087"/>
      <c r="BH55" s="1087"/>
      <c r="BI55" s="1087"/>
      <c r="BJ55" s="1087"/>
      <c r="BK55" s="1087"/>
      <c r="BL55" s="1087"/>
      <c r="BM55" s="1087"/>
      <c r="BN55" s="1087"/>
      <c r="BO55" s="1087"/>
      <c r="BP55" s="1092">
        <v>0</v>
      </c>
      <c r="BQ55" s="1092"/>
      <c r="BR55" s="1092"/>
      <c r="BS55" s="1092"/>
      <c r="BT55" s="1092"/>
      <c r="BU55" s="1092"/>
      <c r="BV55" s="1092"/>
      <c r="BW55" s="1092"/>
      <c r="BX55" s="1092">
        <v>0</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544</v>
      </c>
      <c r="BC57" s="1087"/>
      <c r="BD57" s="1087"/>
      <c r="BE57" s="1087"/>
      <c r="BF57" s="1087"/>
      <c r="BG57" s="1087"/>
      <c r="BH57" s="1087"/>
      <c r="BI57" s="1087"/>
      <c r="BJ57" s="1087"/>
      <c r="BK57" s="1087"/>
      <c r="BL57" s="1087"/>
      <c r="BM57" s="1087"/>
      <c r="BN57" s="1087"/>
      <c r="BO57" s="1087"/>
      <c r="BP57" s="1092">
        <v>59.2</v>
      </c>
      <c r="BQ57" s="1092"/>
      <c r="BR57" s="1092"/>
      <c r="BS57" s="1092"/>
      <c r="BT57" s="1092"/>
      <c r="BU57" s="1092"/>
      <c r="BV57" s="1092"/>
      <c r="BW57" s="1092"/>
      <c r="BX57" s="1092">
        <v>60.3</v>
      </c>
      <c r="BY57" s="1092"/>
      <c r="BZ57" s="1092"/>
      <c r="CA57" s="1092"/>
      <c r="CB57" s="1092"/>
      <c r="CC57" s="1092"/>
      <c r="CD57" s="1092"/>
      <c r="CE57" s="1092"/>
      <c r="CF57" s="1092">
        <v>61</v>
      </c>
      <c r="CG57" s="1092"/>
      <c r="CH57" s="1092"/>
      <c r="CI57" s="1092"/>
      <c r="CJ57" s="1092"/>
      <c r="CK57" s="1092"/>
      <c r="CL57" s="1092"/>
      <c r="CM57" s="1092"/>
      <c r="CN57" s="1092">
        <v>62.3</v>
      </c>
      <c r="CO57" s="1092"/>
      <c r="CP57" s="1092"/>
      <c r="CQ57" s="1092"/>
      <c r="CR57" s="1092"/>
      <c r="CS57" s="1092"/>
      <c r="CT57" s="1092"/>
      <c r="CU57" s="1092"/>
      <c r="CV57" s="1092">
        <v>63.7</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330</v>
      </c>
    </row>
    <row r="64" spans="1:109">
      <c r="B64" s="728"/>
      <c r="G64" s="1063"/>
      <c r="N64" s="1082"/>
      <c r="AM64" s="1063"/>
      <c r="AN64" s="1063" t="s">
        <v>540</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542</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169</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527</v>
      </c>
      <c r="BQ72" s="1088"/>
      <c r="BR72" s="1088"/>
      <c r="BS72" s="1088"/>
      <c r="BT72" s="1088"/>
      <c r="BU72" s="1088"/>
      <c r="BV72" s="1088"/>
      <c r="BW72" s="1088"/>
      <c r="BX72" s="1088" t="s">
        <v>528</v>
      </c>
      <c r="BY72" s="1088"/>
      <c r="BZ72" s="1088"/>
      <c r="CA72" s="1088"/>
      <c r="CB72" s="1088"/>
      <c r="CC72" s="1088"/>
      <c r="CD72" s="1088"/>
      <c r="CE72" s="1088"/>
      <c r="CF72" s="1088" t="s">
        <v>530</v>
      </c>
      <c r="CG72" s="1088"/>
      <c r="CH72" s="1088"/>
      <c r="CI72" s="1088"/>
      <c r="CJ72" s="1088"/>
      <c r="CK72" s="1088"/>
      <c r="CL72" s="1088"/>
      <c r="CM72" s="1088"/>
      <c r="CN72" s="1088" t="s">
        <v>531</v>
      </c>
      <c r="CO72" s="1088"/>
      <c r="CP72" s="1088"/>
      <c r="CQ72" s="1088"/>
      <c r="CR72" s="1088"/>
      <c r="CS72" s="1088"/>
      <c r="CT72" s="1088"/>
      <c r="CU72" s="1088"/>
      <c r="CV72" s="1088" t="s">
        <v>532</v>
      </c>
      <c r="CW72" s="1088"/>
      <c r="CX72" s="1088"/>
      <c r="CY72" s="1088"/>
      <c r="CZ72" s="1088"/>
      <c r="DA72" s="1088"/>
      <c r="DB72" s="1088"/>
      <c r="DC72" s="1088"/>
    </row>
    <row r="73" spans="2:107">
      <c r="B73" s="728"/>
      <c r="G73" s="1065"/>
      <c r="H73" s="1065"/>
      <c r="I73" s="1065"/>
      <c r="J73" s="1065"/>
      <c r="K73" s="1075"/>
      <c r="L73" s="1075"/>
      <c r="M73" s="1075"/>
      <c r="N73" s="1075"/>
      <c r="AM73" s="1067"/>
      <c r="AN73" s="1087" t="s">
        <v>541</v>
      </c>
      <c r="AO73" s="1087"/>
      <c r="AP73" s="1087"/>
      <c r="AQ73" s="1087"/>
      <c r="AR73" s="1087"/>
      <c r="AS73" s="1087"/>
      <c r="AT73" s="1087"/>
      <c r="AU73" s="1087"/>
      <c r="AV73" s="1087"/>
      <c r="AW73" s="1087"/>
      <c r="AX73" s="1087"/>
      <c r="AY73" s="1087"/>
      <c r="AZ73" s="1087"/>
      <c r="BA73" s="1087"/>
      <c r="BB73" s="1087" t="s">
        <v>543</v>
      </c>
      <c r="BC73" s="1087"/>
      <c r="BD73" s="1087"/>
      <c r="BE73" s="1087"/>
      <c r="BF73" s="1087"/>
      <c r="BG73" s="1087"/>
      <c r="BH73" s="1087"/>
      <c r="BI73" s="1087"/>
      <c r="BJ73" s="1087"/>
      <c r="BK73" s="1087"/>
      <c r="BL73" s="1087"/>
      <c r="BM73" s="1087"/>
      <c r="BN73" s="1087"/>
      <c r="BO73" s="1087"/>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407</v>
      </c>
      <c r="BC75" s="1087"/>
      <c r="BD75" s="1087"/>
      <c r="BE75" s="1087"/>
      <c r="BF75" s="1087"/>
      <c r="BG75" s="1087"/>
      <c r="BH75" s="1087"/>
      <c r="BI75" s="1087"/>
      <c r="BJ75" s="1087"/>
      <c r="BK75" s="1087"/>
      <c r="BL75" s="1087"/>
      <c r="BM75" s="1087"/>
      <c r="BN75" s="1087"/>
      <c r="BO75" s="1087"/>
      <c r="BP75" s="1092">
        <v>9</v>
      </c>
      <c r="BQ75" s="1092"/>
      <c r="BR75" s="1092"/>
      <c r="BS75" s="1092"/>
      <c r="BT75" s="1092"/>
      <c r="BU75" s="1092"/>
      <c r="BV75" s="1092"/>
      <c r="BW75" s="1092"/>
      <c r="BX75" s="1092">
        <v>9.9</v>
      </c>
      <c r="BY75" s="1092"/>
      <c r="BZ75" s="1092"/>
      <c r="CA75" s="1092"/>
      <c r="CB75" s="1092"/>
      <c r="CC75" s="1092"/>
      <c r="CD75" s="1092"/>
      <c r="CE75" s="1092"/>
      <c r="CF75" s="1092">
        <v>9.9</v>
      </c>
      <c r="CG75" s="1092"/>
      <c r="CH75" s="1092"/>
      <c r="CI75" s="1092"/>
      <c r="CJ75" s="1092"/>
      <c r="CK75" s="1092"/>
      <c r="CL75" s="1092"/>
      <c r="CM75" s="1092"/>
      <c r="CN75" s="1092">
        <v>9.1999999999999993</v>
      </c>
      <c r="CO75" s="1092"/>
      <c r="CP75" s="1092"/>
      <c r="CQ75" s="1092"/>
      <c r="CR75" s="1092"/>
      <c r="CS75" s="1092"/>
      <c r="CT75" s="1092"/>
      <c r="CU75" s="1092"/>
      <c r="CV75" s="1092">
        <v>7.6</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515</v>
      </c>
      <c r="AO77" s="1088"/>
      <c r="AP77" s="1088"/>
      <c r="AQ77" s="1088"/>
      <c r="AR77" s="1088"/>
      <c r="AS77" s="1088"/>
      <c r="AT77" s="1088"/>
      <c r="AU77" s="1088"/>
      <c r="AV77" s="1088"/>
      <c r="AW77" s="1088"/>
      <c r="AX77" s="1088"/>
      <c r="AY77" s="1088"/>
      <c r="AZ77" s="1088"/>
      <c r="BA77" s="1088"/>
      <c r="BB77" s="1087" t="s">
        <v>543</v>
      </c>
      <c r="BC77" s="1087"/>
      <c r="BD77" s="1087"/>
      <c r="BE77" s="1087"/>
      <c r="BF77" s="1087"/>
      <c r="BG77" s="1087"/>
      <c r="BH77" s="1087"/>
      <c r="BI77" s="1087"/>
      <c r="BJ77" s="1087"/>
      <c r="BK77" s="1087"/>
      <c r="BL77" s="1087"/>
      <c r="BM77" s="1087"/>
      <c r="BN77" s="1087"/>
      <c r="BO77" s="1087"/>
      <c r="BP77" s="1092">
        <v>0</v>
      </c>
      <c r="BQ77" s="1092"/>
      <c r="BR77" s="1092"/>
      <c r="BS77" s="1092"/>
      <c r="BT77" s="1092"/>
      <c r="BU77" s="1092"/>
      <c r="BV77" s="1092"/>
      <c r="BW77" s="1092"/>
      <c r="BX77" s="1092">
        <v>0</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407</v>
      </c>
      <c r="BC79" s="1087"/>
      <c r="BD79" s="1087"/>
      <c r="BE79" s="1087"/>
      <c r="BF79" s="1087"/>
      <c r="BG79" s="1087"/>
      <c r="BH79" s="1087"/>
      <c r="BI79" s="1087"/>
      <c r="BJ79" s="1087"/>
      <c r="BK79" s="1087"/>
      <c r="BL79" s="1087"/>
      <c r="BM79" s="1087"/>
      <c r="BN79" s="1087"/>
      <c r="BO79" s="1087"/>
      <c r="BP79" s="1092">
        <v>7.1</v>
      </c>
      <c r="BQ79" s="1092"/>
      <c r="BR79" s="1092"/>
      <c r="BS79" s="1092"/>
      <c r="BT79" s="1092"/>
      <c r="BU79" s="1092"/>
      <c r="BV79" s="1092"/>
      <c r="BW79" s="1092"/>
      <c r="BX79" s="1092">
        <v>7.3</v>
      </c>
      <c r="BY79" s="1092"/>
      <c r="BZ79" s="1092"/>
      <c r="CA79" s="1092"/>
      <c r="CB79" s="1092"/>
      <c r="CC79" s="1092"/>
      <c r="CD79" s="1092"/>
      <c r="CE79" s="1092"/>
      <c r="CF79" s="1092">
        <v>7.4</v>
      </c>
      <c r="CG79" s="1092"/>
      <c r="CH79" s="1092"/>
      <c r="CI79" s="1092"/>
      <c r="CJ79" s="1092"/>
      <c r="CK79" s="1092"/>
      <c r="CL79" s="1092"/>
      <c r="CM79" s="1092"/>
      <c r="CN79" s="1092">
        <v>7.5</v>
      </c>
      <c r="CO79" s="1092"/>
      <c r="CP79" s="1092"/>
      <c r="CQ79" s="1092"/>
      <c r="CR79" s="1092"/>
      <c r="CS79" s="1092"/>
      <c r="CT79" s="1092"/>
      <c r="CU79" s="1092"/>
      <c r="CV79" s="1092">
        <v>7.5</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RA88Ij/ZXg8/FokdziRGWSbft0yzsYB2cuI3ObTI+/6fyBjkuaRPdo9erwJst6s4UKz6uBEU3q7Sq4rLV3TJ2Q==" saltValue="fIaLcM+9TYA1njICtuYJM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TVrLEaCms1NMpSQV75HkOx9Xw4oHUKV6z7mIeH5wQ9/zoxtuCF0Bzd6ZnTfWx3BQP1t+wr2jLeAvSBw6bB/J0g==" saltValue="v1hI2xoUNgJhiJ04cUkCC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2VrZja9Jgs4XCjvF/T4XzvhM1t3hRomBB1q8/ojqhOpkl2Y7XrtLLv44Z3Z371zZ4mW7hImluwsxF17xo25yJg==" saltValue="TBlVR+yNXZRZu2jnZ+HhB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2024-02-04T23:45:37Z</dcterms:created>
  <dcterms:modified xsi:type="dcterms:W3CDTF">2025-03-03T23:56:53Z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2025-03-03T23:56:53Z</vt:filetime>
  </property>
</Properties>
</file>